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E:\HP v220w\dept business\APA accreditation documents\maintaining accreditation\"/>
    </mc:Choice>
  </mc:AlternateContent>
  <xr:revisionPtr revIDLastSave="0" documentId="13_ncr:1_{FD274656-7471-43F8-9054-601557958787}" xr6:coauthVersionLast="47" xr6:coauthVersionMax="47" xr10:uidLastSave="{00000000-0000-0000-0000-000000000000}"/>
  <bookViews>
    <workbookView xWindow="-120" yWindow="-120" windowWidth="29040" windowHeight="15720" activeTab="4" xr2:uid="{00000000-000D-0000-FFFF-FFFF00000000}"/>
  </bookViews>
  <sheets>
    <sheet name="Program Disclosures" sheetId="1" r:id="rId1"/>
    <sheet name="Time to Completion" sheetId="2" r:id="rId2"/>
    <sheet name="Program Costs" sheetId="3" r:id="rId3"/>
    <sheet name="Internships" sheetId="4" r:id="rId4"/>
    <sheet name="Attrition" sheetId="5" r:id="rId5"/>
    <sheet name="Licensure" sheetId="6" r:id="rId6"/>
    <sheet name="Sheet1" sheetId="7" state="hidden" r:id="rId7"/>
  </sheets>
  <definedNames>
    <definedName name="OLE_LINK1" localSheetId="0">'Program Disclosures'!#REF!</definedName>
    <definedName name="OLE_LINK1" localSheetId="1">'Time to Completion'!#REF!</definedName>
    <definedName name="ROUNDTO2">_xludf.LAMBDA(ROUND(Attrition!$C$7/Attrition!$C$4*100, 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1" roundtripDataChecksum="m92eisEi22Pqk/lUCB2sPOqW1fDbdJcp3jMUCwZy4Gc="/>
    </ext>
  </extLst>
</workbook>
</file>

<file path=xl/calcChain.xml><?xml version="1.0" encoding="utf-8"?>
<calcChain xmlns="http://schemas.openxmlformats.org/spreadsheetml/2006/main">
  <c r="T7" i="5" l="1"/>
  <c r="R7" i="5"/>
  <c r="P7" i="5"/>
  <c r="N7" i="5"/>
  <c r="L7" i="5"/>
  <c r="J7" i="5"/>
  <c r="H7" i="5"/>
  <c r="F7" i="5"/>
  <c r="D7" i="5"/>
  <c r="T6" i="5"/>
  <c r="R6" i="5"/>
  <c r="P6" i="5"/>
  <c r="N6" i="5"/>
  <c r="L6" i="5"/>
  <c r="J6" i="5"/>
  <c r="H6" i="5"/>
  <c r="F6" i="5"/>
  <c r="D6" i="5"/>
  <c r="T5" i="5"/>
  <c r="R5" i="5"/>
  <c r="P5" i="5"/>
  <c r="N5" i="5"/>
  <c r="L5" i="5"/>
  <c r="J5" i="5"/>
  <c r="H5" i="5"/>
  <c r="F5" i="5"/>
  <c r="D5" i="5"/>
  <c r="U14" i="4"/>
  <c r="V16" i="4" s="1"/>
  <c r="N9" i="4"/>
  <c r="N8" i="4"/>
  <c r="N7" i="4"/>
  <c r="N6" i="4"/>
  <c r="N5" i="4"/>
  <c r="N4" i="4"/>
  <c r="V12" i="2"/>
  <c r="V11" i="2"/>
  <c r="V10" i="2"/>
  <c r="V9" i="2"/>
  <c r="V8" i="2"/>
  <c r="H12" i="2"/>
  <c r="H11" i="2"/>
  <c r="H10" i="2"/>
  <c r="H9" i="2"/>
  <c r="H8" i="2"/>
  <c r="C6" i="6"/>
  <c r="V7" i="5"/>
  <c r="V6" i="5"/>
  <c r="V5" i="5"/>
  <c r="R16" i="4"/>
  <c r="R15" i="4"/>
  <c r="S14" i="4"/>
  <c r="T15" i="4" s="1"/>
  <c r="O14" i="4"/>
  <c r="P15" i="4" s="1"/>
  <c r="N16" i="4"/>
  <c r="K14" i="4"/>
  <c r="L16" i="4" s="1"/>
  <c r="I14" i="4"/>
  <c r="J16" i="4" s="1"/>
  <c r="G14" i="4"/>
  <c r="H15" i="4" s="1"/>
  <c r="E14" i="4"/>
  <c r="F16" i="4" s="1"/>
  <c r="C14" i="4"/>
  <c r="D16" i="4" s="1"/>
  <c r="T9" i="4"/>
  <c r="R9" i="4"/>
  <c r="P9" i="4"/>
  <c r="L9" i="4"/>
  <c r="J9" i="4"/>
  <c r="H9" i="4"/>
  <c r="F9" i="4"/>
  <c r="D9" i="4"/>
  <c r="T8" i="4"/>
  <c r="R8" i="4"/>
  <c r="P8" i="4"/>
  <c r="L8" i="4"/>
  <c r="J8" i="4"/>
  <c r="H8" i="4"/>
  <c r="F8" i="4"/>
  <c r="D8" i="4"/>
  <c r="T7" i="4"/>
  <c r="R7" i="4"/>
  <c r="P7" i="4"/>
  <c r="L7" i="4"/>
  <c r="J7" i="4"/>
  <c r="H7" i="4"/>
  <c r="F7" i="4"/>
  <c r="D7" i="4"/>
  <c r="T6" i="4"/>
  <c r="R6" i="4"/>
  <c r="P6" i="4"/>
  <c r="L6" i="4"/>
  <c r="J6" i="4"/>
  <c r="H6" i="4"/>
  <c r="F6" i="4"/>
  <c r="D6" i="4"/>
  <c r="T5" i="4"/>
  <c r="R5" i="4"/>
  <c r="P5" i="4"/>
  <c r="L5" i="4"/>
  <c r="J5" i="4"/>
  <c r="H5" i="4"/>
  <c r="F5" i="4"/>
  <c r="D5" i="4"/>
  <c r="T4" i="4"/>
  <c r="R4" i="4"/>
  <c r="P4" i="4"/>
  <c r="L4" i="4"/>
  <c r="J4" i="4"/>
  <c r="H4" i="4"/>
  <c r="F4" i="4"/>
  <c r="D4" i="4"/>
  <c r="X12" i="2"/>
  <c r="T12" i="2"/>
  <c r="R12" i="2"/>
  <c r="P12" i="2"/>
  <c r="N12" i="2"/>
  <c r="L12" i="2"/>
  <c r="J12" i="2"/>
  <c r="F12" i="2"/>
  <c r="D12" i="2"/>
  <c r="X11" i="2"/>
  <c r="T11" i="2"/>
  <c r="R11" i="2"/>
  <c r="P11" i="2"/>
  <c r="N11" i="2"/>
  <c r="L11" i="2"/>
  <c r="J11" i="2"/>
  <c r="F11" i="2"/>
  <c r="D11" i="2"/>
  <c r="X10" i="2"/>
  <c r="T10" i="2"/>
  <c r="R10" i="2"/>
  <c r="P10" i="2"/>
  <c r="N10" i="2"/>
  <c r="L10" i="2"/>
  <c r="J10" i="2"/>
  <c r="F10" i="2"/>
  <c r="D10" i="2"/>
  <c r="X9" i="2"/>
  <c r="T9" i="2"/>
  <c r="R9" i="2"/>
  <c r="P9" i="2"/>
  <c r="N9" i="2"/>
  <c r="L9" i="2"/>
  <c r="J9" i="2"/>
  <c r="F9" i="2"/>
  <c r="D9" i="2"/>
  <c r="X8" i="2"/>
  <c r="T8" i="2"/>
  <c r="R8" i="2"/>
  <c r="P8" i="2"/>
  <c r="N8" i="2"/>
  <c r="L8" i="2"/>
  <c r="J8" i="2"/>
  <c r="F8" i="2"/>
  <c r="D8" i="2"/>
  <c r="V15" i="4" l="1"/>
  <c r="T16" i="4"/>
  <c r="P16" i="4"/>
  <c r="N15" i="4"/>
  <c r="L15" i="4"/>
  <c r="H16" i="4"/>
  <c r="D15" i="4"/>
  <c r="F15" i="4"/>
  <c r="J15" i="4"/>
</calcChain>
</file>

<file path=xl/sharedStrings.xml><?xml version="1.0" encoding="utf-8"?>
<sst xmlns="http://schemas.openxmlformats.org/spreadsheetml/2006/main" count="197" uniqueCount="116">
  <si>
    <t>Student Admissions, Outcomes, and Other Data</t>
  </si>
  <si>
    <t>Program Disclosures</t>
  </si>
  <si>
    <t xml:space="preserve">Does the program or institution require students, trainees, and/or staff (faculty) to comply with specific policies or practices related to the institution’s affiliation or purpose? Such policies or practices may include, but are not limited to, admissions, hiring, retention policies, and/or requirements for completion that express mission and values?
</t>
  </si>
  <si>
    <r>
      <rPr>
        <sz val="11"/>
        <color theme="1"/>
        <rFont val="Calibri"/>
        <family val="2"/>
      </rPr>
      <t xml:space="preserve">_____ </t>
    </r>
    <r>
      <rPr>
        <b/>
        <sz val="11"/>
        <color theme="1"/>
        <rFont val="Calibri"/>
        <family val="2"/>
      </rPr>
      <t>Yes</t>
    </r>
  </si>
  <si>
    <r>
      <rPr>
        <sz val="11"/>
        <color theme="1"/>
        <rFont val="Calibri"/>
        <family val="2"/>
      </rPr>
      <t>__</t>
    </r>
    <r>
      <rPr>
        <u/>
        <sz val="11"/>
        <color theme="1"/>
        <rFont val="Calibri"/>
        <family val="2"/>
      </rPr>
      <t>X</t>
    </r>
    <r>
      <rPr>
        <sz val="11"/>
        <color theme="1"/>
        <rFont val="Calibri"/>
        <family val="2"/>
      </rPr>
      <t xml:space="preserve">__ </t>
    </r>
    <r>
      <rPr>
        <b/>
        <sz val="11"/>
        <color theme="1"/>
        <rFont val="Calibri"/>
        <family val="2"/>
      </rPr>
      <t>No</t>
    </r>
  </si>
  <si>
    <t>If yes, provide website link (or content from brochure) where this specific information is presented:</t>
  </si>
  <si>
    <t>Time to Completion for all students entering the program</t>
  </si>
  <si>
    <t>Outcome</t>
  </si>
  <si>
    <t>Year in which Degrees were Conferred
2015-2016</t>
  </si>
  <si>
    <t>Year in which Degrees were Conferred
2016-2017</t>
  </si>
  <si>
    <t>Year in which Degrees were Conferred 
2017-2018</t>
  </si>
  <si>
    <t>Year in which Degrees were Conferred
2018-2019</t>
  </si>
  <si>
    <t>Year in which Degrees were Conferred
2019-2020</t>
  </si>
  <si>
    <t>Year in which Degrees were Conferred
2020-2021</t>
  </si>
  <si>
    <t>Year in which Degrees were Conferred
2021-2022</t>
  </si>
  <si>
    <t>Year in which Degrees were Conferred
2022-2023</t>
  </si>
  <si>
    <t>Year in which Degrees were Conferred
2023-2024</t>
  </si>
  <si>
    <t>Year in which Degrees were Conferred
Total</t>
  </si>
  <si>
    <t>Total number of students with doctoral degree conferred on transcript</t>
  </si>
  <si>
    <r>
      <rPr>
        <b/>
        <sz val="11"/>
        <color rgb="FF000000"/>
        <rFont val="Times New Roman"/>
        <family val="1"/>
      </rPr>
      <t xml:space="preserve">Mean </t>
    </r>
    <r>
      <rPr>
        <sz val="11"/>
        <color rgb="FF000000"/>
        <rFont val="Times New Roman"/>
        <family val="1"/>
      </rPr>
      <t>number of years to complete the program</t>
    </r>
  </si>
  <si>
    <r>
      <rPr>
        <b/>
        <sz val="11"/>
        <color rgb="FF000000"/>
        <rFont val="Times New Roman"/>
        <family val="1"/>
      </rPr>
      <t>Median</t>
    </r>
    <r>
      <rPr>
        <sz val="11"/>
        <color rgb="FF000000"/>
        <rFont val="Times New Roman"/>
        <family val="1"/>
      </rPr>
      <t xml:space="preserve"> number of years to complete the program</t>
    </r>
  </si>
  <si>
    <t>Time to Degree Ranges</t>
  </si>
  <si>
    <t>N</t>
  </si>
  <si>
    <t>%</t>
  </si>
  <si>
    <t>Students in less than 5 years</t>
  </si>
  <si>
    <t>Students in 5 years</t>
  </si>
  <si>
    <t>Students in 6 years</t>
  </si>
  <si>
    <t>Students in 7 years</t>
  </si>
  <si>
    <t>Students in more than 7 years</t>
  </si>
  <si>
    <t xml:space="preserve">Also, please describe or provide a link to program admissions policies that allow students to enter  with credit for prior graduate work, and the expected </t>
  </si>
  <si>
    <t>implications for time to completion. Please indicate NA if not applicable:</t>
  </si>
  <si>
    <t>The Kean Psy.D. program is intended to be a 5-year, full-time program.  Up to six credits may be transferred, given that these were not required to go toward completion of another earned degree.</t>
  </si>
  <si>
    <t>Program Costs</t>
  </si>
  <si>
    <t>Description</t>
  </si>
  <si>
    <t>Tuition for full-time students (in-state)</t>
  </si>
  <si>
    <t>Tuition for full-time students (out-of-state)</t>
  </si>
  <si>
    <r>
      <rPr>
        <sz val="11"/>
        <color rgb="FF000000"/>
        <rFont val="Times New Roman"/>
        <family val="1"/>
      </rPr>
      <t>Tuition per credit hour for part-time students (</t>
    </r>
    <r>
      <rPr>
        <i/>
        <sz val="11"/>
        <color rgb="FF000000"/>
        <rFont val="Times New Roman"/>
        <family val="1"/>
      </rPr>
      <t>if applicable enter amount; if not applicable enter "NA"</t>
    </r>
    <r>
      <rPr>
        <sz val="11"/>
        <color rgb="FF000000"/>
        <rFont val="Times New Roman"/>
        <family val="1"/>
      </rPr>
      <t>)</t>
    </r>
  </si>
  <si>
    <t xml:space="preserve">University/institution fees or costs </t>
  </si>
  <si>
    <t>Additional estimated fees or costs to students (e.g. books, travel, etc.)</t>
  </si>
  <si>
    <t xml:space="preserve">Internship Placement - Table 1 </t>
  </si>
  <si>
    <t>Outcome </t>
  </si>
  <si>
    <t>Year Applied for Internship
2015-2016 N</t>
  </si>
  <si>
    <t>Year Applied for Internship
2015-2016 %</t>
  </si>
  <si>
    <t>Year Applied for Internship
2016-2017 N</t>
  </si>
  <si>
    <t>Year Applied for Internship
2016-2017 %</t>
  </si>
  <si>
    <t>Year Applied for Internship
2017-2018 N</t>
  </si>
  <si>
    <t>Year Applied for Internship
2017-2018 %</t>
  </si>
  <si>
    <t>Year Applied for Internship
2018-2019 N</t>
  </si>
  <si>
    <t>Year Applied for Internship
2018-2019 %</t>
  </si>
  <si>
    <t>Year Applied for Internship
2019-2020 N</t>
  </si>
  <si>
    <t>Year Applied for Internship
2019-2020 %</t>
  </si>
  <si>
    <t>Year Applied for Internship
2020-2021 N</t>
  </si>
  <si>
    <t>Year Applied for Internship
2020-2021 %</t>
  </si>
  <si>
    <t>Year Applied for Internship
2021-2022 N</t>
  </si>
  <si>
    <t>Year Applied for Internship
2021-2022 %</t>
  </si>
  <si>
    <t>Year Applied for Internship
2022-2023 N</t>
  </si>
  <si>
    <t>Year Applied for Internship
2022-2023 %</t>
  </si>
  <si>
    <t>Year Applied for Internship
2023-2024 N</t>
  </si>
  <si>
    <t>Year Applied for Internship
2023-2024 %</t>
  </si>
  <si>
    <t>Students who obtained APA/CPA-accredited internships</t>
  </si>
  <si>
    <r>
      <rPr>
        <sz val="11"/>
        <color rgb="FF000000"/>
        <rFont val="Times New Roman"/>
        <family val="1"/>
      </rPr>
      <t xml:space="preserve">Students who obtained APPIC member internships that were not APA/CPA-accredited </t>
    </r>
    <r>
      <rPr>
        <i/>
        <sz val="11"/>
        <color rgb="FF000000"/>
        <rFont val="Times New Roman"/>
        <family val="1"/>
      </rPr>
      <t>(if applicable)</t>
    </r>
  </si>
  <si>
    <r>
      <rPr>
        <sz val="11"/>
        <color rgb="FF000000"/>
        <rFont val="Times New Roman"/>
        <family val="1"/>
      </rPr>
      <t>Students who obtained other membership organization internships (e.g. CAPIC) that were not APA/CPA-accredited (</t>
    </r>
    <r>
      <rPr>
        <i/>
        <sz val="11"/>
        <color rgb="FF000000"/>
        <rFont val="Times New Roman"/>
        <family val="1"/>
      </rPr>
      <t>if applicable)</t>
    </r>
  </si>
  <si>
    <r>
      <rPr>
        <sz val="11"/>
        <color rgb="FF000000"/>
        <rFont val="Times New Roman"/>
        <family val="1"/>
      </rPr>
      <t>Students who obtained  internships conforming to CDSPP guidelines that were not APA/CPA-accredited (</t>
    </r>
    <r>
      <rPr>
        <i/>
        <sz val="11"/>
        <color rgb="FF000000"/>
        <rFont val="Times New Roman"/>
        <family val="1"/>
      </rPr>
      <t>if applicable)</t>
    </r>
  </si>
  <si>
    <r>
      <rPr>
        <sz val="11"/>
        <color rgb="FF000000"/>
        <rFont val="Times New Roman"/>
        <family val="1"/>
      </rPr>
      <t>Students who obtained other internships that were not APA/CPA-accredited (</t>
    </r>
    <r>
      <rPr>
        <i/>
        <sz val="11"/>
        <color rgb="FF000000"/>
        <rFont val="Times New Roman"/>
        <family val="1"/>
      </rPr>
      <t>if applicable)</t>
    </r>
  </si>
  <si>
    <t>Students who obtained any internship</t>
  </si>
  <si>
    <t>Students who sought or applied for internships including those who withdrew from the application process</t>
  </si>
  <si>
    <t>-</t>
  </si>
  <si>
    <t>Internship Placement - Table 2</t>
  </si>
  <si>
    <t> Outcome</t>
  </si>
  <si>
    <t>Year Applied for Internship 
2015-2016 N</t>
  </si>
  <si>
    <t>Students who obtained paid internships</t>
  </si>
  <si>
    <t>Students who obtained half-time internships* (if applicable)</t>
  </si>
  <si>
    <t>* Cell should only include students who applied for internship and are included in applied cell count from “Internship Placement – Table 1"</t>
  </si>
  <si>
    <t>Attrition</t>
  </si>
  <si>
    <t>Variable</t>
  </si>
  <si>
    <t>Year of First Enrollment 
2015-2016 N</t>
  </si>
  <si>
    <t>Year of First Enrollment
2015-2016 %</t>
  </si>
  <si>
    <t>Year of First Enrollment
2016-2017 N</t>
  </si>
  <si>
    <t>Year of First Enrollment
2016-2017 %</t>
  </si>
  <si>
    <t>Year of First Enrollment
2017-2018 N</t>
  </si>
  <si>
    <t>Year of First Enrollment
2017-2018 %</t>
  </si>
  <si>
    <t>Year of First Enrollment
2018-2019 N</t>
  </si>
  <si>
    <t>Year of First Enrollment
2018-2019 %</t>
  </si>
  <si>
    <t>Year of First Enrollment
2019-2020 N</t>
  </si>
  <si>
    <t>Year of First Enrollment
2019-2020 %</t>
  </si>
  <si>
    <t>Year of First Enrollment
2020-2021 N</t>
  </si>
  <si>
    <t>Year of First Enrollment
2020-2021 %</t>
  </si>
  <si>
    <t>Year of First Enrollment
2021-2022 N</t>
  </si>
  <si>
    <t>Year of First Enrollment
2021-2022 %</t>
  </si>
  <si>
    <t>Year of First Enrollment
2022-2023 N</t>
  </si>
  <si>
    <t>Year of First Enrollment
2022-2023 %</t>
  </si>
  <si>
    <t>Year of First Enrollment
2023-2024 N</t>
  </si>
  <si>
    <t>Year of First Enrollment 
2023-2024 %</t>
  </si>
  <si>
    <t>Students for whom this is the year of first enrollment (i.e. new students)</t>
  </si>
  <si>
    <t>Students whose doctoral degrees were conferred on their transcripts</t>
  </si>
  <si>
    <t>Students still enrolled in program</t>
  </si>
  <si>
    <t>Students no longer enrolled for any reason other than conferral of doctoral degree</t>
  </si>
  <si>
    <t>Licensure</t>
  </si>
  <si>
    <t>The total number of program graduates (doctoral degrees conferred on transcript) between 2 and 10 years ago</t>
  </si>
  <si>
    <t>The number of these graduates (between 2 and 10 years ago) who became licensed psychologists in the past 10 years</t>
  </si>
  <si>
    <t>Licensure percentage</t>
  </si>
  <si>
    <t>2006-2016</t>
  </si>
  <si>
    <t>2006 to 2016</t>
  </si>
  <si>
    <t>Year in which Degrees were Conferred
2024-2025</t>
  </si>
  <si>
    <r>
      <t>2025-2025 1</t>
    </r>
    <r>
      <rPr>
        <b/>
        <vertAlign val="superscript"/>
        <sz val="11"/>
        <color rgb="FF000000"/>
        <rFont val="Times New Roman"/>
        <family val="1"/>
      </rPr>
      <t>st</t>
    </r>
    <r>
      <rPr>
        <b/>
        <sz val="11"/>
        <color rgb="FF000000"/>
        <rFont val="Times New Roman"/>
        <family val="1"/>
      </rPr>
      <t>-year 
Cohort Cost</t>
    </r>
  </si>
  <si>
    <t>$12.257 (per term, including summer)</t>
  </si>
  <si>
    <t>$15,986 (per term, including summer)</t>
  </si>
  <si>
    <t>$965 (in-state); $1,205 (out-of-state)</t>
  </si>
  <si>
    <t>up to $1865 (per term, including summer)</t>
  </si>
  <si>
    <t>$800 per term</t>
  </si>
  <si>
    <t>Year Applied for Internship
2024-2025 N</t>
  </si>
  <si>
    <t>Year Applied for Internship
2024-2025 %</t>
  </si>
  <si>
    <t>Year of First Enrollment
2024-2025 N</t>
  </si>
  <si>
    <t>Year of First Enrollment 
2024-2025 %</t>
  </si>
  <si>
    <t>2015-2025</t>
  </si>
  <si>
    <t>Date Program Tables are updated: 9.25.2025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</si>
</sst>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8" x14ac:knownFonts="1">
    <font>
      <sz val="11"/>
      <color theme="1"/>
      <name val="Calibri"/>
      <scheme val="minor"/>
    </font>
    <font>
      <sz val="11"/>
      <color theme="1"/>
      <name val="Calibri"/>
      <family val="2"/>
    </font>
    <font>
      <b/>
      <sz val="14"/>
      <color theme="1"/>
      <name val="Times New Roman"/>
      <family val="1"/>
    </font>
    <font>
      <b/>
      <sz val="11"/>
      <color rgb="FF000000"/>
      <name val="Times New Roman"/>
      <family val="1"/>
    </font>
    <font>
      <b/>
      <sz val="11"/>
      <color theme="1"/>
      <name val="Calibri"/>
      <family val="2"/>
    </font>
    <font>
      <sz val="11"/>
      <name val="Calibri"/>
      <family val="2"/>
    </font>
    <font>
      <sz val="11"/>
      <color rgb="FF000000"/>
      <name val="Times New Roman"/>
      <family val="1"/>
    </font>
    <font>
      <sz val="11"/>
      <color theme="1"/>
      <name val="Times New Roman"/>
      <family val="1"/>
    </font>
    <font>
      <b/>
      <sz val="11"/>
      <color rgb="FF000000"/>
      <name val="Calibri"/>
      <family val="2"/>
    </font>
    <font>
      <b/>
      <sz val="14"/>
      <color rgb="FF000000"/>
      <name val="Times New Roman"/>
      <family val="1"/>
    </font>
    <font>
      <b/>
      <sz val="10"/>
      <color rgb="FF000000"/>
      <name val="Times New Roman"/>
      <family val="1"/>
    </font>
    <font>
      <sz val="10"/>
      <color rgb="FF000000"/>
      <name val="Times New Roman"/>
      <family val="1"/>
    </font>
    <font>
      <u/>
      <sz val="11"/>
      <color theme="1"/>
      <name val="Times New Roman"/>
      <family val="1"/>
    </font>
    <font>
      <b/>
      <sz val="11"/>
      <color rgb="FF0C0C0C"/>
      <name val="Times New Roman"/>
      <family val="1"/>
    </font>
    <font>
      <sz val="11"/>
      <color theme="1"/>
      <name val="Calibri"/>
      <family val="2"/>
      <scheme val="minor"/>
    </font>
    <font>
      <u/>
      <sz val="11"/>
      <color theme="1"/>
      <name val="Calibri"/>
      <family val="2"/>
    </font>
    <font>
      <b/>
      <vertAlign val="superscript"/>
      <sz val="11"/>
      <color rgb="FF000000"/>
      <name val="Times New Roman"/>
      <family val="1"/>
    </font>
    <font>
      <i/>
      <sz val="11"/>
      <color rgb="FF000000"/>
      <name val="Times New Roman"/>
      <family val="1"/>
    </font>
  </fonts>
  <fills count="6">
    <fill>
      <patternFill patternType="none"/>
    </fill>
    <fill>
      <patternFill patternType="gray125"/>
    </fill>
    <fill>
      <patternFill patternType="solid">
        <fgColor theme="0"/>
        <bgColor theme="0"/>
      </patternFill>
    </fill>
    <fill>
      <patternFill patternType="solid">
        <fgColor rgb="FFFFFFFF"/>
        <bgColor rgb="FFFFFFFF"/>
      </patternFill>
    </fill>
    <fill>
      <patternFill patternType="solid">
        <fgColor rgb="FFBFBFBF"/>
        <bgColor rgb="FFBFBFBF"/>
      </patternFill>
    </fill>
    <fill>
      <patternFill patternType="solid">
        <fgColor rgb="FFF3F3F3"/>
        <bgColor rgb="FFF3F3F3"/>
      </patternFill>
    </fill>
  </fills>
  <borders count="77">
    <border>
      <left/>
      <right/>
      <top/>
      <bottom/>
      <diagonal/>
    </border>
    <border>
      <left/>
      <right/>
      <top/>
      <bottom/>
      <diagonal/>
    </border>
    <border>
      <left style="medium">
        <color rgb="FF000000"/>
      </left>
      <right/>
      <top style="medium">
        <color rgb="FF000000"/>
      </top>
      <bottom/>
      <diagonal/>
    </border>
    <border>
      <left style="thin">
        <color rgb="FF000000"/>
      </left>
      <right style="medium">
        <color rgb="FF000000"/>
      </right>
      <top style="medium">
        <color rgb="FF000000"/>
      </top>
      <bottom/>
      <diagonal/>
    </border>
    <border>
      <left style="medium">
        <color rgb="FF000000"/>
      </left>
      <right/>
      <top/>
      <bottom style="medium">
        <color rgb="FF000000"/>
      </bottom>
      <diagonal/>
    </border>
    <border>
      <left style="thin">
        <color rgb="FF000000"/>
      </left>
      <right style="medium">
        <color rgb="FF000000"/>
      </right>
      <top/>
      <bottom style="medium">
        <color rgb="FF000000"/>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rgb="FF000000"/>
      </top>
      <bottom/>
      <diagonal/>
    </border>
    <border>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style="medium">
        <color rgb="FF000000"/>
      </right>
      <top style="medium">
        <color rgb="FF000000"/>
      </top>
      <bottom/>
      <diagonal/>
    </border>
    <border>
      <left style="medium">
        <color rgb="FF000000"/>
      </left>
      <right style="medium">
        <color rgb="FF000000"/>
      </right>
      <top style="thin">
        <color rgb="FF000000"/>
      </top>
      <bottom/>
      <diagonal/>
    </border>
    <border>
      <left/>
      <right style="medium">
        <color rgb="FF000000"/>
      </right>
      <top style="thin">
        <color rgb="FF000000"/>
      </top>
      <bottom/>
      <diagonal/>
    </border>
    <border>
      <left/>
      <right/>
      <top/>
      <bottom/>
      <diagonal/>
    </border>
    <border>
      <left style="medium">
        <color rgb="FF000000"/>
      </left>
      <right/>
      <top/>
      <bottom/>
      <diagonal/>
    </border>
    <border>
      <left/>
      <right/>
      <top/>
      <bottom/>
      <diagonal/>
    </border>
    <border>
      <left/>
      <right style="medium">
        <color rgb="FF000000"/>
      </right>
      <top/>
      <bottom/>
      <diagonal/>
    </border>
    <border>
      <left/>
      <right style="medium">
        <color rgb="FF000000"/>
      </right>
      <top style="thin">
        <color rgb="FF000000"/>
      </top>
      <bottom/>
      <diagonal/>
    </border>
    <border>
      <left style="thin">
        <color rgb="FF000000"/>
      </left>
      <right/>
      <top style="medium">
        <color rgb="FF000000"/>
      </top>
      <bottom/>
      <diagonal/>
    </border>
    <border>
      <left style="medium">
        <color rgb="FF000000"/>
      </left>
      <right/>
      <top style="medium">
        <color rgb="FF000000"/>
      </top>
      <bottom/>
      <diagonal/>
    </border>
    <border>
      <left style="thin">
        <color rgb="FF000000"/>
      </left>
      <right/>
      <top style="medium">
        <color rgb="FF000000"/>
      </top>
      <bottom/>
      <diagonal/>
    </border>
    <border>
      <left style="thin">
        <color rgb="FF000000"/>
      </left>
      <right/>
      <top style="thin">
        <color rgb="FF000000"/>
      </top>
      <bottom/>
      <diagonal/>
    </border>
    <border>
      <left style="medium">
        <color rgb="FF000000"/>
      </left>
      <right/>
      <top style="thin">
        <color rgb="FF000000"/>
      </top>
      <bottom/>
      <diagonal/>
    </border>
    <border>
      <left style="thin">
        <color rgb="FF000000"/>
      </left>
      <right/>
      <top style="thin">
        <color rgb="FF000000"/>
      </top>
      <bottom/>
      <diagonal/>
    </border>
    <border>
      <left style="thin">
        <color rgb="FF000000"/>
      </left>
      <right style="medium">
        <color rgb="FF000000"/>
      </right>
      <top style="thin">
        <color rgb="FF000000"/>
      </top>
      <bottom/>
      <diagonal/>
    </border>
    <border>
      <left style="medium">
        <color rgb="FF000000"/>
      </left>
      <right style="medium">
        <color rgb="FF000000"/>
      </right>
      <top style="thin">
        <color rgb="FF000000"/>
      </top>
      <bottom style="medium">
        <color rgb="FF000000"/>
      </bottom>
      <diagonal/>
    </border>
    <border>
      <left style="medium">
        <color rgb="FF000000"/>
      </left>
      <right/>
      <top style="thin">
        <color rgb="FF000000"/>
      </top>
      <bottom style="medium">
        <color rgb="FF000000"/>
      </bottom>
      <diagonal/>
    </border>
    <border>
      <left style="thin">
        <color rgb="FF000000"/>
      </left>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top style="medium">
        <color rgb="FF000000"/>
      </top>
      <bottom/>
      <diagonal/>
    </border>
    <border>
      <left/>
      <right/>
      <top style="medium">
        <color rgb="FF000000"/>
      </top>
      <bottom style="medium">
        <color rgb="FF000000"/>
      </bottom>
      <diagonal/>
    </border>
    <border>
      <left/>
      <right/>
      <top style="medium">
        <color rgb="FF000000"/>
      </top>
      <bottom style="medium">
        <color rgb="FF000000"/>
      </bottom>
      <diagonal/>
    </border>
    <border>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style="medium">
        <color rgb="FF000000"/>
      </left>
      <right style="medium">
        <color rgb="FF000000"/>
      </right>
      <top style="medium">
        <color rgb="FF000000"/>
      </top>
      <bottom style="thin">
        <color rgb="FF000000"/>
      </bottom>
      <diagonal/>
    </border>
    <border>
      <left style="medium">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medium">
        <color rgb="FF000000"/>
      </right>
      <top/>
      <bottom style="thin">
        <color rgb="FF000000"/>
      </bottom>
      <diagonal/>
    </border>
    <border>
      <left style="thin">
        <color rgb="FF000000"/>
      </left>
      <right/>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medium">
        <color rgb="FF000000"/>
      </right>
      <top/>
      <bottom style="thin">
        <color rgb="FF000000"/>
      </bottom>
      <diagonal/>
    </border>
    <border>
      <left style="thin">
        <color rgb="FF000000"/>
      </left>
      <right/>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top/>
      <bottom style="medium">
        <color rgb="FF000000"/>
      </bottom>
      <diagonal/>
    </border>
    <border>
      <left style="thin">
        <color rgb="FF000000"/>
      </left>
      <right/>
      <top/>
      <bottom style="medium">
        <color rgb="FF000000"/>
      </bottom>
      <diagonal/>
    </border>
    <border>
      <left style="medium">
        <color rgb="FF000000"/>
      </left>
      <right style="thin">
        <color rgb="FF000000"/>
      </right>
      <top style="thin">
        <color rgb="FF000000"/>
      </top>
      <bottom/>
      <diagonal/>
    </border>
    <border>
      <left style="thin">
        <color rgb="FF000000"/>
      </left>
      <right style="medium">
        <color rgb="FF000000"/>
      </right>
      <top/>
      <bottom/>
      <diagonal/>
    </border>
    <border>
      <left style="thin">
        <color rgb="FF000000"/>
      </left>
      <right/>
      <top/>
      <bottom/>
      <diagonal/>
    </border>
    <border>
      <left style="thin">
        <color rgb="FF000000"/>
      </left>
      <right/>
      <top style="thin">
        <color rgb="FF000000"/>
      </top>
      <bottom style="medium">
        <color rgb="FF000000"/>
      </bottom>
      <diagonal/>
    </border>
    <border>
      <left/>
      <right style="medium">
        <color rgb="FF000000"/>
      </right>
      <top style="medium">
        <color rgb="FF000000"/>
      </top>
      <bottom style="medium">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bottom style="thin">
        <color rgb="FF000000"/>
      </bottom>
      <diagonal/>
    </border>
    <border>
      <left style="medium">
        <color rgb="FF000000"/>
      </left>
      <right/>
      <top/>
      <bottom style="thin">
        <color rgb="FF000000"/>
      </bottom>
      <diagonal/>
    </border>
    <border>
      <left style="medium">
        <color rgb="FF000000"/>
      </left>
      <right style="medium">
        <color rgb="FF000000"/>
      </right>
      <top/>
      <bottom style="thin">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style="medium">
        <color rgb="FF000000"/>
      </bottom>
      <diagonal/>
    </border>
    <border>
      <left style="thin">
        <color indexed="64"/>
      </left>
      <right style="thin">
        <color indexed="64"/>
      </right>
      <top style="thin">
        <color indexed="64"/>
      </top>
      <bottom style="thin">
        <color indexed="64"/>
      </bottom>
      <diagonal/>
    </border>
    <border>
      <left style="medium">
        <color rgb="FF000000"/>
      </left>
      <right style="thin">
        <color rgb="FF000000"/>
      </right>
      <top style="thin">
        <color rgb="FF000000"/>
      </top>
      <bottom style="medium">
        <color indexed="64"/>
      </bottom>
      <diagonal/>
    </border>
    <border>
      <left style="thin">
        <color rgb="FF000000"/>
      </left>
      <right style="medium">
        <color rgb="FF000000"/>
      </right>
      <top style="thin">
        <color rgb="FF000000"/>
      </top>
      <bottom style="medium">
        <color indexed="64"/>
      </bottom>
      <diagonal/>
    </border>
    <border>
      <left/>
      <right style="thin">
        <color rgb="FF000000"/>
      </right>
      <top style="thin">
        <color rgb="FF000000"/>
      </top>
      <bottom style="medium">
        <color indexed="64"/>
      </bottom>
      <diagonal/>
    </border>
  </borders>
  <cellStyleXfs count="1">
    <xf numFmtId="0" fontId="0" fillId="0" borderId="0"/>
  </cellStyleXfs>
  <cellXfs count="144">
    <xf numFmtId="0" fontId="0" fillId="0" borderId="0" xfId="0"/>
    <xf numFmtId="0" fontId="1" fillId="2" borderId="1" xfId="0" applyFont="1" applyFill="1" applyBorder="1"/>
    <xf numFmtId="0" fontId="2" fillId="0" borderId="0" xfId="0" applyFont="1"/>
    <xf numFmtId="0" fontId="3" fillId="2" borderId="1" xfId="0" applyFont="1" applyFill="1" applyBorder="1" applyAlignment="1">
      <alignment vertical="center"/>
    </xf>
    <xf numFmtId="0" fontId="2" fillId="2" borderId="1" xfId="0" applyFont="1" applyFill="1" applyBorder="1" applyAlignment="1">
      <alignment vertical="center"/>
    </xf>
    <xf numFmtId="0" fontId="1" fillId="2" borderId="3" xfId="0" applyFont="1" applyFill="1" applyBorder="1" applyAlignment="1">
      <alignment horizontal="left" vertical="top"/>
    </xf>
    <xf numFmtId="0" fontId="1" fillId="2" borderId="1" xfId="0" applyFont="1" applyFill="1" applyBorder="1" applyAlignment="1">
      <alignment vertical="top"/>
    </xf>
    <xf numFmtId="0" fontId="1" fillId="2" borderId="5" xfId="0" applyFont="1" applyFill="1" applyBorder="1" applyAlignment="1">
      <alignment horizontal="left" vertical="top"/>
    </xf>
    <xf numFmtId="0" fontId="4" fillId="0" borderId="6" xfId="0" applyFont="1" applyBorder="1" applyAlignment="1">
      <alignment vertical="top"/>
    </xf>
    <xf numFmtId="0" fontId="1" fillId="2" borderId="7" xfId="0" applyFont="1" applyFill="1" applyBorder="1"/>
    <xf numFmtId="0" fontId="2" fillId="2" borderId="10" xfId="0" applyFont="1" applyFill="1" applyBorder="1" applyAlignment="1">
      <alignment vertical="center"/>
    </xf>
    <xf numFmtId="0" fontId="1" fillId="2" borderId="10" xfId="0" applyFont="1" applyFill="1" applyBorder="1"/>
    <xf numFmtId="0" fontId="3" fillId="3" borderId="11" xfId="0" applyFont="1" applyFill="1" applyBorder="1" applyAlignment="1">
      <alignment horizontal="center" vertical="center"/>
    </xf>
    <xf numFmtId="0" fontId="3" fillId="3" borderId="12"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6" fillId="2" borderId="13" xfId="0" applyFont="1" applyFill="1" applyBorder="1" applyAlignment="1">
      <alignment vertical="center" wrapText="1"/>
    </xf>
    <xf numFmtId="0" fontId="6" fillId="2" borderId="14" xfId="0" applyFont="1" applyFill="1" applyBorder="1" applyAlignment="1">
      <alignment vertical="center" wrapText="1"/>
    </xf>
    <xf numFmtId="0" fontId="6" fillId="2" borderId="2" xfId="0" applyFont="1" applyFill="1" applyBorder="1" applyAlignment="1">
      <alignment vertical="center" wrapText="1"/>
    </xf>
    <xf numFmtId="0" fontId="7" fillId="2" borderId="2" xfId="0" applyFont="1" applyFill="1" applyBorder="1" applyAlignment="1">
      <alignment vertical="center" wrapText="1"/>
    </xf>
    <xf numFmtId="0" fontId="7" fillId="2" borderId="14" xfId="0" applyFont="1" applyFill="1" applyBorder="1" applyAlignment="1">
      <alignment vertical="center" wrapText="1"/>
    </xf>
    <xf numFmtId="0" fontId="7" fillId="2" borderId="15" xfId="0" applyFont="1" applyFill="1" applyBorder="1" applyAlignment="1">
      <alignment vertical="center" wrapText="1"/>
    </xf>
    <xf numFmtId="0" fontId="7" fillId="2" borderId="16" xfId="0" applyFont="1" applyFill="1" applyBorder="1" applyAlignment="1">
      <alignment vertical="center" wrapText="1"/>
    </xf>
    <xf numFmtId="0" fontId="7" fillId="2" borderId="2" xfId="0" applyFont="1" applyFill="1" applyBorder="1" applyAlignment="1">
      <alignment vertical="center"/>
    </xf>
    <xf numFmtId="0" fontId="7" fillId="2" borderId="17" xfId="0" applyFont="1" applyFill="1" applyBorder="1" applyAlignment="1">
      <alignment vertical="center"/>
    </xf>
    <xf numFmtId="0" fontId="3" fillId="2" borderId="18"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6" fillId="2" borderId="11" xfId="0" applyFont="1" applyFill="1" applyBorder="1" applyAlignment="1">
      <alignment horizontal="center" vertical="center"/>
    </xf>
    <xf numFmtId="1" fontId="6" fillId="2" borderId="19" xfId="0" applyNumberFormat="1" applyFont="1" applyFill="1" applyBorder="1" applyAlignment="1">
      <alignment horizontal="center" vertical="center"/>
    </xf>
    <xf numFmtId="0" fontId="1" fillId="2" borderId="1" xfId="0" applyFont="1" applyFill="1" applyBorder="1" applyAlignment="1">
      <alignment horizontal="center"/>
    </xf>
    <xf numFmtId="0" fontId="3" fillId="2" borderId="18" xfId="0" applyFont="1" applyFill="1" applyBorder="1" applyAlignment="1">
      <alignment vertical="center" wrapText="1"/>
    </xf>
    <xf numFmtId="0" fontId="6" fillId="2" borderId="20" xfId="0" applyFont="1" applyFill="1" applyBorder="1" applyAlignment="1">
      <alignment vertical="center" wrapText="1"/>
    </xf>
    <xf numFmtId="0" fontId="6" fillId="2" borderId="21" xfId="0" applyFont="1" applyFill="1" applyBorder="1" applyAlignment="1">
      <alignment vertical="center" wrapText="1"/>
    </xf>
    <xf numFmtId="0" fontId="3" fillId="2" borderId="20" xfId="0" applyFont="1" applyFill="1" applyBorder="1" applyAlignment="1">
      <alignment vertical="center" wrapText="1"/>
    </xf>
    <xf numFmtId="0" fontId="7" fillId="2" borderId="21" xfId="0" applyFont="1" applyFill="1" applyBorder="1" applyAlignment="1">
      <alignment vertical="center" wrapText="1"/>
    </xf>
    <xf numFmtId="0" fontId="7" fillId="2" borderId="20" xfId="0" applyFont="1" applyFill="1" applyBorder="1" applyAlignment="1">
      <alignment vertical="center" wrapText="1"/>
    </xf>
    <xf numFmtId="0" fontId="7" fillId="2" borderId="22" xfId="0" applyFont="1" applyFill="1" applyBorder="1" applyAlignment="1">
      <alignment vertical="center" wrapText="1"/>
    </xf>
    <xf numFmtId="0" fontId="7" fillId="2" borderId="23" xfId="0" applyFont="1" applyFill="1" applyBorder="1" applyAlignment="1">
      <alignment vertical="center" wrapText="1"/>
    </xf>
    <xf numFmtId="0" fontId="7" fillId="2" borderId="21" xfId="0" applyFont="1" applyFill="1" applyBorder="1" applyAlignment="1">
      <alignment vertical="center"/>
    </xf>
    <xf numFmtId="0" fontId="7" fillId="2" borderId="24" xfId="0" applyFont="1" applyFill="1" applyBorder="1" applyAlignment="1">
      <alignment vertical="center"/>
    </xf>
    <xf numFmtId="0" fontId="3" fillId="4" borderId="13" xfId="0" applyFont="1" applyFill="1" applyBorder="1" applyAlignment="1">
      <alignment horizontal="center" vertical="center" wrapText="1"/>
    </xf>
    <xf numFmtId="0" fontId="3" fillId="4" borderId="25" xfId="0" applyFont="1" applyFill="1" applyBorder="1" applyAlignment="1">
      <alignment horizontal="center" vertical="center" wrapText="1"/>
    </xf>
    <xf numFmtId="0" fontId="3" fillId="4" borderId="26" xfId="0" applyFont="1" applyFill="1" applyBorder="1" applyAlignment="1">
      <alignment horizontal="center" vertical="center" wrapText="1"/>
    </xf>
    <xf numFmtId="0" fontId="3" fillId="4" borderId="27" xfId="0" applyFont="1" applyFill="1" applyBorder="1" applyAlignment="1">
      <alignment horizontal="center" vertical="center" wrapText="1"/>
    </xf>
    <xf numFmtId="0" fontId="3" fillId="4" borderId="3" xfId="0" applyFont="1" applyFill="1" applyBorder="1" applyAlignment="1">
      <alignment horizontal="center" vertical="center" wrapText="1"/>
    </xf>
    <xf numFmtId="1" fontId="6" fillId="2" borderId="25" xfId="0" applyNumberFormat="1" applyFont="1" applyFill="1" applyBorder="1" applyAlignment="1">
      <alignment horizontal="center" vertical="center" wrapText="1"/>
    </xf>
    <xf numFmtId="0" fontId="6" fillId="2" borderId="26" xfId="0" applyFont="1" applyFill="1" applyBorder="1" applyAlignment="1">
      <alignment horizontal="center" vertical="center" wrapText="1"/>
    </xf>
    <xf numFmtId="1" fontId="6" fillId="2" borderId="27" xfId="0" applyNumberFormat="1" applyFont="1" applyFill="1" applyBorder="1" applyAlignment="1">
      <alignment horizontal="center" vertical="center" wrapText="1"/>
    </xf>
    <xf numFmtId="1" fontId="6" fillId="2" borderId="3" xfId="0" applyNumberFormat="1" applyFont="1" applyFill="1" applyBorder="1" applyAlignment="1">
      <alignment horizontal="center" vertical="center" wrapText="1"/>
    </xf>
    <xf numFmtId="0" fontId="6" fillId="2" borderId="26" xfId="0" applyFont="1" applyFill="1" applyBorder="1" applyAlignment="1">
      <alignment horizontal="center" vertical="center"/>
    </xf>
    <xf numFmtId="1" fontId="6" fillId="2" borderId="3" xfId="0" applyNumberFormat="1" applyFont="1" applyFill="1" applyBorder="1" applyAlignment="1">
      <alignment horizontal="center" vertical="center"/>
    </xf>
    <xf numFmtId="0" fontId="6" fillId="2" borderId="18" xfId="0" applyFont="1" applyFill="1" applyBorder="1" applyAlignment="1">
      <alignment vertical="center" wrapText="1"/>
    </xf>
    <xf numFmtId="1" fontId="6" fillId="2" borderId="28" xfId="0" applyNumberFormat="1" applyFont="1" applyFill="1" applyBorder="1" applyAlignment="1">
      <alignment horizontal="center" vertical="center" wrapText="1"/>
    </xf>
    <xf numFmtId="0" fontId="6" fillId="2" borderId="29" xfId="0" applyFont="1" applyFill="1" applyBorder="1" applyAlignment="1">
      <alignment horizontal="center" vertical="center" wrapText="1"/>
    </xf>
    <xf numFmtId="1" fontId="6" fillId="2" borderId="30" xfId="0" applyNumberFormat="1" applyFont="1" applyFill="1" applyBorder="1" applyAlignment="1">
      <alignment horizontal="center" vertical="center" wrapText="1"/>
    </xf>
    <xf numFmtId="1" fontId="6" fillId="2" borderId="31" xfId="0" applyNumberFormat="1" applyFont="1" applyFill="1" applyBorder="1" applyAlignment="1">
      <alignment horizontal="center" vertical="center" wrapText="1"/>
    </xf>
    <xf numFmtId="0" fontId="6" fillId="2" borderId="29" xfId="0" applyFont="1" applyFill="1" applyBorder="1" applyAlignment="1">
      <alignment horizontal="center" vertical="center"/>
    </xf>
    <xf numFmtId="1" fontId="6" fillId="2" borderId="31" xfId="0" applyNumberFormat="1" applyFont="1" applyFill="1" applyBorder="1" applyAlignment="1">
      <alignment horizontal="center" vertical="center"/>
    </xf>
    <xf numFmtId="0" fontId="6" fillId="2" borderId="32" xfId="0" applyFont="1" applyFill="1" applyBorder="1" applyAlignment="1">
      <alignment vertical="center" wrapText="1"/>
    </xf>
    <xf numFmtId="0" fontId="6" fillId="2" borderId="33" xfId="0" applyFont="1" applyFill="1" applyBorder="1" applyAlignment="1">
      <alignment horizontal="center" vertical="center" wrapText="1"/>
    </xf>
    <xf numFmtId="1" fontId="6" fillId="2" borderId="34" xfId="0" applyNumberFormat="1" applyFont="1" applyFill="1" applyBorder="1" applyAlignment="1">
      <alignment horizontal="center" vertical="center" wrapText="1"/>
    </xf>
    <xf numFmtId="1" fontId="6" fillId="2" borderId="35" xfId="0" applyNumberFormat="1" applyFont="1" applyFill="1" applyBorder="1" applyAlignment="1">
      <alignment horizontal="center" vertical="center" wrapText="1"/>
    </xf>
    <xf numFmtId="0" fontId="6" fillId="2" borderId="33" xfId="0" applyFont="1" applyFill="1" applyBorder="1" applyAlignment="1">
      <alignment horizontal="center" vertical="center"/>
    </xf>
    <xf numFmtId="1" fontId="6" fillId="2" borderId="35" xfId="0" applyNumberFormat="1" applyFont="1" applyFill="1" applyBorder="1" applyAlignment="1">
      <alignment horizontal="center" vertical="center"/>
    </xf>
    <xf numFmtId="0" fontId="3" fillId="2" borderId="20" xfId="0" applyFont="1" applyFill="1" applyBorder="1" applyAlignment="1">
      <alignment vertical="center"/>
    </xf>
    <xf numFmtId="0" fontId="3" fillId="2" borderId="36" xfId="0" applyFont="1" applyFill="1" applyBorder="1" applyAlignment="1">
      <alignment vertical="center"/>
    </xf>
    <xf numFmtId="0" fontId="1" fillId="2" borderId="20" xfId="0" applyFont="1" applyFill="1" applyBorder="1"/>
    <xf numFmtId="0" fontId="8" fillId="2" borderId="1" xfId="0" applyFont="1" applyFill="1" applyBorder="1" applyAlignment="1">
      <alignment vertical="center"/>
    </xf>
    <xf numFmtId="0" fontId="8" fillId="2" borderId="10" xfId="0" applyFont="1" applyFill="1" applyBorder="1" applyAlignment="1">
      <alignment horizontal="left" vertical="top"/>
    </xf>
    <xf numFmtId="0" fontId="8" fillId="2" borderId="10" xfId="0" applyFont="1" applyFill="1" applyBorder="1" applyAlignment="1">
      <alignment vertical="top"/>
    </xf>
    <xf numFmtId="0" fontId="8" fillId="2" borderId="1" xfId="0" applyFont="1" applyFill="1" applyBorder="1" applyAlignment="1">
      <alignment vertical="top"/>
    </xf>
    <xf numFmtId="0" fontId="1" fillId="0" borderId="8" xfId="0" applyFont="1" applyBorder="1" applyAlignment="1">
      <alignment vertical="center"/>
    </xf>
    <xf numFmtId="0" fontId="1" fillId="0" borderId="37" xfId="0" applyFont="1" applyBorder="1" applyAlignment="1">
      <alignment vertical="center"/>
    </xf>
    <xf numFmtId="0" fontId="1" fillId="2" borderId="38" xfId="0" applyFont="1" applyFill="1" applyBorder="1" applyAlignment="1">
      <alignment vertical="center"/>
    </xf>
    <xf numFmtId="0" fontId="1" fillId="2" borderId="9" xfId="0" applyFont="1" applyFill="1" applyBorder="1" applyAlignment="1">
      <alignment vertical="center"/>
    </xf>
    <xf numFmtId="0" fontId="1" fillId="2" borderId="39" xfId="0" applyFont="1" applyFill="1" applyBorder="1" applyAlignment="1">
      <alignment vertical="center"/>
    </xf>
    <xf numFmtId="0" fontId="1" fillId="2" borderId="40" xfId="0" applyFont="1" applyFill="1" applyBorder="1"/>
    <xf numFmtId="0" fontId="1" fillId="2" borderId="41" xfId="0" applyFont="1" applyFill="1" applyBorder="1"/>
    <xf numFmtId="0" fontId="9" fillId="2" borderId="1" xfId="0" applyFont="1" applyFill="1" applyBorder="1" applyAlignment="1">
      <alignment vertical="center"/>
    </xf>
    <xf numFmtId="0" fontId="3" fillId="3" borderId="42" xfId="0" applyFont="1" applyFill="1" applyBorder="1" applyAlignment="1">
      <alignment horizontal="center" vertical="center"/>
    </xf>
    <xf numFmtId="0" fontId="3" fillId="3" borderId="43" xfId="0" applyFont="1" applyFill="1" applyBorder="1" applyAlignment="1">
      <alignment horizontal="center" vertical="center" wrapText="1"/>
    </xf>
    <xf numFmtId="0" fontId="9" fillId="2" borderId="10" xfId="0" applyFont="1" applyFill="1" applyBorder="1" applyAlignment="1">
      <alignment vertical="center"/>
    </xf>
    <xf numFmtId="0" fontId="10" fillId="3" borderId="12" xfId="0" applyFont="1" applyFill="1" applyBorder="1" applyAlignment="1">
      <alignment horizontal="center" vertical="center" wrapText="1"/>
    </xf>
    <xf numFmtId="0" fontId="10" fillId="3" borderId="11" xfId="0" applyFont="1" applyFill="1" applyBorder="1" applyAlignment="1">
      <alignment horizontal="center" vertical="center" wrapText="1"/>
    </xf>
    <xf numFmtId="0" fontId="6" fillId="2" borderId="46" xfId="0" applyFont="1" applyFill="1" applyBorder="1" applyAlignment="1">
      <alignment vertical="center" wrapText="1"/>
    </xf>
    <xf numFmtId="0" fontId="6" fillId="2" borderId="47" xfId="0" applyFont="1" applyFill="1" applyBorder="1" applyAlignment="1">
      <alignment horizontal="center" vertical="center" wrapText="1"/>
    </xf>
    <xf numFmtId="1" fontId="6" fillId="2" borderId="48" xfId="0" applyNumberFormat="1" applyFont="1" applyFill="1" applyBorder="1" applyAlignment="1">
      <alignment horizontal="center" vertical="center" wrapText="1"/>
    </xf>
    <xf numFmtId="1" fontId="6" fillId="2" borderId="49" xfId="0" applyNumberFormat="1" applyFont="1" applyFill="1" applyBorder="1" applyAlignment="1">
      <alignment horizontal="center" vertical="center" wrapText="1"/>
    </xf>
    <xf numFmtId="1" fontId="6" fillId="2" borderId="50" xfId="0" applyNumberFormat="1" applyFont="1" applyFill="1" applyBorder="1" applyAlignment="1">
      <alignment horizontal="center" vertical="center" wrapText="1"/>
    </xf>
    <xf numFmtId="0" fontId="6" fillId="2" borderId="51" xfId="0" applyFont="1" applyFill="1" applyBorder="1" applyAlignment="1">
      <alignment horizontal="center" vertical="center" wrapText="1"/>
    </xf>
    <xf numFmtId="1" fontId="6" fillId="2" borderId="52" xfId="0" applyNumberFormat="1" applyFont="1" applyFill="1" applyBorder="1" applyAlignment="1">
      <alignment horizontal="center" vertical="center" wrapText="1"/>
    </xf>
    <xf numFmtId="0" fontId="6" fillId="2" borderId="53" xfId="0" applyFont="1" applyFill="1" applyBorder="1" applyAlignment="1">
      <alignment vertical="center" wrapText="1"/>
    </xf>
    <xf numFmtId="0" fontId="6" fillId="2" borderId="54" xfId="0" applyFont="1" applyFill="1" applyBorder="1" applyAlignment="1">
      <alignment horizontal="center" vertical="center" wrapText="1"/>
    </xf>
    <xf numFmtId="1" fontId="6" fillId="2" borderId="55" xfId="0" applyNumberFormat="1" applyFont="1" applyFill="1" applyBorder="1" applyAlignment="1">
      <alignment horizontal="center" vertical="center" wrapText="1"/>
    </xf>
    <xf numFmtId="1" fontId="6" fillId="2" borderId="56" xfId="0" applyNumberFormat="1" applyFont="1" applyFill="1" applyBorder="1" applyAlignment="1">
      <alignment horizontal="center" vertical="center" wrapText="1"/>
    </xf>
    <xf numFmtId="1" fontId="6" fillId="2" borderId="57" xfId="0" applyNumberFormat="1" applyFont="1" applyFill="1" applyBorder="1" applyAlignment="1">
      <alignment horizontal="center" vertical="center" wrapText="1"/>
    </xf>
    <xf numFmtId="0" fontId="6" fillId="2" borderId="58" xfId="0" applyFont="1" applyFill="1" applyBorder="1" applyAlignment="1">
      <alignment horizontal="center" vertical="center" wrapText="1"/>
    </xf>
    <xf numFmtId="1" fontId="6" fillId="2" borderId="59" xfId="0" applyNumberFormat="1" applyFont="1" applyFill="1" applyBorder="1" applyAlignment="1">
      <alignment horizontal="center" vertical="center" wrapText="1"/>
    </xf>
    <xf numFmtId="1" fontId="6" fillId="2" borderId="5" xfId="0" applyNumberFormat="1" applyFont="1" applyFill="1" applyBorder="1" applyAlignment="1">
      <alignment horizontal="center" vertical="center" wrapText="1"/>
    </xf>
    <xf numFmtId="1" fontId="6" fillId="2" borderId="60" xfId="0" applyNumberFormat="1" applyFont="1" applyFill="1" applyBorder="1" applyAlignment="1">
      <alignment horizontal="center" vertical="center" wrapText="1"/>
    </xf>
    <xf numFmtId="0" fontId="6" fillId="2" borderId="61" xfId="0" applyFont="1" applyFill="1" applyBorder="1" applyAlignment="1">
      <alignment horizontal="center" vertical="center" wrapText="1"/>
    </xf>
    <xf numFmtId="1" fontId="6" fillId="2" borderId="43" xfId="0" applyNumberFormat="1" applyFont="1" applyFill="1" applyBorder="1" applyAlignment="1">
      <alignment horizontal="center" vertical="center" wrapText="1"/>
    </xf>
    <xf numFmtId="1" fontId="6" fillId="2" borderId="62" xfId="0" applyNumberFormat="1" applyFont="1" applyFill="1" applyBorder="1" applyAlignment="1">
      <alignment horizontal="center" vertical="center" wrapText="1"/>
    </xf>
    <xf numFmtId="1" fontId="6" fillId="2" borderId="63" xfId="0" applyNumberFormat="1" applyFont="1" applyFill="1" applyBorder="1" applyAlignment="1">
      <alignment horizontal="center" vertical="center" wrapText="1"/>
    </xf>
    <xf numFmtId="1" fontId="6" fillId="2" borderId="64" xfId="0" applyNumberFormat="1" applyFont="1" applyFill="1" applyBorder="1" applyAlignment="1">
      <alignment horizontal="center" vertical="center" wrapText="1"/>
    </xf>
    <xf numFmtId="0" fontId="11" fillId="3" borderId="20" xfId="0" applyFont="1" applyFill="1" applyBorder="1" applyAlignment="1">
      <alignment vertical="center"/>
    </xf>
    <xf numFmtId="0" fontId="6" fillId="3" borderId="20" xfId="0" applyFont="1" applyFill="1" applyBorder="1" applyAlignment="1">
      <alignment vertical="center"/>
    </xf>
    <xf numFmtId="0" fontId="1" fillId="3" borderId="20" xfId="0" applyFont="1" applyFill="1" applyBorder="1"/>
    <xf numFmtId="0" fontId="10" fillId="3" borderId="8" xfId="0" applyFont="1" applyFill="1" applyBorder="1" applyAlignment="1">
      <alignment horizontal="center" vertical="center" wrapText="1"/>
    </xf>
    <xf numFmtId="0" fontId="10" fillId="3" borderId="65" xfId="0" applyFont="1" applyFill="1" applyBorder="1" applyAlignment="1">
      <alignment horizontal="center" vertical="center" wrapText="1"/>
    </xf>
    <xf numFmtId="0" fontId="6" fillId="2" borderId="66" xfId="0" applyFont="1" applyFill="1" applyBorder="1" applyAlignment="1">
      <alignment horizontal="center" vertical="center" wrapText="1"/>
    </xf>
    <xf numFmtId="1" fontId="6" fillId="2" borderId="67" xfId="0" applyNumberFormat="1" applyFont="1" applyFill="1" applyBorder="1" applyAlignment="1">
      <alignment horizontal="center" vertical="center" wrapText="1"/>
    </xf>
    <xf numFmtId="0" fontId="6" fillId="2" borderId="44" xfId="0" applyFont="1" applyFill="1" applyBorder="1" applyAlignment="1">
      <alignment horizontal="center" vertical="center" wrapText="1"/>
    </xf>
    <xf numFmtId="0" fontId="12" fillId="2" borderId="32" xfId="0" applyFont="1" applyFill="1" applyBorder="1" applyAlignment="1">
      <alignment vertical="center" wrapText="1"/>
    </xf>
    <xf numFmtId="0" fontId="6" fillId="2" borderId="45" xfId="0" applyFont="1" applyFill="1" applyBorder="1" applyAlignment="1">
      <alignment horizontal="center" vertical="center" wrapText="1"/>
    </xf>
    <xf numFmtId="0" fontId="11" fillId="2" borderId="36" xfId="0" applyFont="1" applyFill="1" applyBorder="1" applyAlignment="1">
      <alignment vertical="center"/>
    </xf>
    <xf numFmtId="0" fontId="1" fillId="2" borderId="10" xfId="0" applyFont="1" applyFill="1" applyBorder="1" applyAlignment="1">
      <alignment horizontal="center"/>
    </xf>
    <xf numFmtId="0" fontId="3" fillId="5" borderId="11" xfId="0" applyFont="1" applyFill="1" applyBorder="1" applyAlignment="1">
      <alignment horizontal="center" vertical="center"/>
    </xf>
    <xf numFmtId="0" fontId="3" fillId="5" borderId="12"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3" fillId="5" borderId="11" xfId="0" applyFont="1" applyFill="1" applyBorder="1" applyAlignment="1">
      <alignment horizontal="center" vertical="center" wrapText="1"/>
    </xf>
    <xf numFmtId="0" fontId="6" fillId="2" borderId="68" xfId="0" applyFont="1" applyFill="1" applyBorder="1" applyAlignment="1">
      <alignment horizontal="center" vertical="center" wrapText="1"/>
    </xf>
    <xf numFmtId="0" fontId="6" fillId="2" borderId="69" xfId="0" applyFont="1" applyFill="1" applyBorder="1" applyAlignment="1">
      <alignment horizontal="center" vertical="center" wrapText="1"/>
    </xf>
    <xf numFmtId="1" fontId="6" fillId="2" borderId="68" xfId="0" applyNumberFormat="1" applyFont="1" applyFill="1" applyBorder="1" applyAlignment="1">
      <alignment horizontal="center" vertical="center" wrapText="1"/>
    </xf>
    <xf numFmtId="1" fontId="6" fillId="2" borderId="70" xfId="0" applyNumberFormat="1" applyFont="1" applyFill="1" applyBorder="1" applyAlignment="1">
      <alignment horizontal="center" vertical="center" wrapText="1"/>
    </xf>
    <xf numFmtId="0" fontId="6" fillId="2" borderId="71" xfId="0" applyFont="1" applyFill="1" applyBorder="1" applyAlignment="1">
      <alignment horizontal="center" vertical="center" wrapText="1"/>
    </xf>
    <xf numFmtId="1" fontId="6" fillId="2" borderId="54" xfId="0" applyNumberFormat="1" applyFont="1" applyFill="1" applyBorder="1" applyAlignment="1">
      <alignment horizontal="center" vertical="center" wrapText="1"/>
    </xf>
    <xf numFmtId="1" fontId="6" fillId="2" borderId="53" xfId="0" applyNumberFormat="1" applyFont="1" applyFill="1" applyBorder="1" applyAlignment="1">
      <alignment horizontal="center" vertical="center" wrapText="1"/>
    </xf>
    <xf numFmtId="0" fontId="6" fillId="2" borderId="72" xfId="0" applyFont="1" applyFill="1" applyBorder="1" applyAlignment="1">
      <alignment horizontal="center" vertical="center" wrapText="1"/>
    </xf>
    <xf numFmtId="1" fontId="6" fillId="2" borderId="58" xfId="0" applyNumberFormat="1" applyFont="1" applyFill="1" applyBorder="1" applyAlignment="1">
      <alignment horizontal="center" vertical="center" wrapText="1"/>
    </xf>
    <xf numFmtId="1" fontId="6" fillId="2" borderId="32" xfId="0" applyNumberFormat="1" applyFont="1" applyFill="1" applyBorder="1" applyAlignment="1">
      <alignment horizontal="center" vertical="center" wrapText="1"/>
    </xf>
    <xf numFmtId="0" fontId="14" fillId="0" borderId="0" xfId="0" applyFont="1"/>
    <xf numFmtId="0" fontId="6" fillId="2" borderId="73" xfId="0" applyFont="1" applyFill="1" applyBorder="1" applyAlignment="1">
      <alignment vertical="center" wrapText="1"/>
    </xf>
    <xf numFmtId="0" fontId="6" fillId="2" borderId="73" xfId="0" applyFont="1" applyFill="1" applyBorder="1" applyAlignment="1">
      <alignment horizontal="center" vertical="center" wrapText="1"/>
    </xf>
    <xf numFmtId="9" fontId="6" fillId="2" borderId="73" xfId="0" applyNumberFormat="1" applyFont="1" applyFill="1" applyBorder="1" applyAlignment="1">
      <alignment horizontal="center" vertical="center" wrapText="1"/>
    </xf>
    <xf numFmtId="0" fontId="3" fillId="3" borderId="73" xfId="0" applyFont="1" applyFill="1" applyBorder="1" applyAlignment="1">
      <alignment horizontal="center" vertical="center" wrapText="1"/>
    </xf>
    <xf numFmtId="0" fontId="13" fillId="3" borderId="73" xfId="0" applyFont="1" applyFill="1" applyBorder="1" applyAlignment="1">
      <alignment horizontal="center"/>
    </xf>
    <xf numFmtId="0" fontId="4" fillId="2" borderId="2" xfId="0" applyFont="1" applyFill="1" applyBorder="1" applyAlignment="1">
      <alignment vertical="top" wrapText="1"/>
    </xf>
    <xf numFmtId="0" fontId="5" fillId="0" borderId="4" xfId="0" applyFont="1" applyBorder="1"/>
    <xf numFmtId="0" fontId="6" fillId="2" borderId="74" xfId="0" applyFont="1" applyFill="1" applyBorder="1" applyAlignment="1">
      <alignment horizontal="center" vertical="center" wrapText="1"/>
    </xf>
    <xf numFmtId="1" fontId="6" fillId="2" borderId="75" xfId="0" applyNumberFormat="1" applyFont="1" applyFill="1" applyBorder="1" applyAlignment="1">
      <alignment horizontal="center" vertical="center" wrapText="1"/>
    </xf>
    <xf numFmtId="0" fontId="6" fillId="2" borderId="76" xfId="0" applyFont="1" applyFill="1" applyBorder="1" applyAlignment="1">
      <alignment horizontal="center" vertical="center" wrapText="1"/>
    </xf>
  </cellXfs>
  <cellStyles count="1">
    <cellStyle name="Normal" xfId="0" builtinId="0"/>
  </cellStyles>
  <dxfs count="95">
    <dxf>
      <font>
        <b val="0"/>
        <i val="0"/>
        <strike val="0"/>
        <condense val="0"/>
        <extend val="0"/>
        <outline val="0"/>
        <shadow val="0"/>
        <u val="none"/>
        <vertAlign val="baseline"/>
        <sz val="11"/>
        <color rgb="FF000000"/>
        <name val="Times New Roman"/>
        <family val="1"/>
        <scheme val="none"/>
      </font>
      <numFmt numFmtId="1" formatCode="0"/>
      <fill>
        <patternFill patternType="solid">
          <fgColor theme="0"/>
          <bgColor theme="0"/>
        </patternFill>
      </fill>
      <alignment horizontal="center" vertical="center" textRotation="0" wrapText="1" indent="0" justifyLastLine="0" shrinkToFit="0" readingOrder="0"/>
      <border diagonalUp="0" diagonalDown="0">
        <left style="medium">
          <color rgb="FF000000"/>
        </left>
        <right style="medium">
          <color rgb="FF000000"/>
        </right>
        <top style="thin">
          <color rgb="FF000000"/>
        </top>
        <bottom style="thin">
          <color rgb="FF000000"/>
        </bottom>
        <vertical/>
        <horizontal/>
      </border>
    </dxf>
    <dxf>
      <font>
        <b val="0"/>
        <i val="0"/>
        <strike val="0"/>
        <condense val="0"/>
        <extend val="0"/>
        <outline val="0"/>
        <shadow val="0"/>
        <u val="none"/>
        <vertAlign val="baseline"/>
        <sz val="11"/>
        <color rgb="FF000000"/>
        <name val="Times New Roman"/>
        <family val="1"/>
        <scheme val="none"/>
      </font>
      <numFmt numFmtId="1" formatCode="0"/>
      <fill>
        <patternFill patternType="solid">
          <fgColor theme="0"/>
          <bgColor theme="0"/>
        </patternFill>
      </fill>
      <alignment horizontal="center" vertical="center" textRotation="0" wrapText="1" indent="0" justifyLastLine="0" shrinkToFit="0" readingOrder="0"/>
      <border diagonalUp="0" diagonalDown="0">
        <left style="medium">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1"/>
        <color rgb="FF000000"/>
        <name val="Times New Roman"/>
        <family val="1"/>
        <scheme val="none"/>
      </font>
      <fill>
        <patternFill patternType="solid">
          <fgColor theme="0"/>
          <bgColor theme="0"/>
        </patternFill>
      </fill>
      <alignment horizontal="center" vertical="center" textRotation="0" wrapText="1" indent="0" justifyLastLine="0" shrinkToFit="0" readingOrder="0"/>
      <border diagonalUp="0" diagonalDown="0">
        <left style="medium">
          <color rgb="FF000000"/>
        </left>
        <right/>
        <top style="thin">
          <color rgb="FF000000"/>
        </top>
        <bottom style="thin">
          <color rgb="FF000000"/>
        </bottom>
        <vertical/>
        <horizontal/>
      </border>
    </dxf>
    <dxf>
      <font>
        <b val="0"/>
        <i val="0"/>
        <strike val="0"/>
        <condense val="0"/>
        <extend val="0"/>
        <outline val="0"/>
        <shadow val="0"/>
        <u val="none"/>
        <vertAlign val="baseline"/>
        <sz val="11"/>
        <color rgb="FF000000"/>
        <name val="Times New Roman"/>
        <family val="1"/>
        <scheme val="none"/>
      </font>
      <fill>
        <patternFill patternType="solid">
          <fgColor theme="0"/>
          <bgColor theme="0"/>
        </patternFill>
      </fill>
      <alignment horizontal="center" vertical="center" textRotation="0" wrapText="1" indent="0" justifyLastLine="0" shrinkToFit="0" readingOrder="0"/>
      <border diagonalUp="0" diagonalDown="0">
        <left style="medium">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1"/>
        <color rgb="FF000000"/>
        <name val="Times New Roman"/>
        <family val="1"/>
        <scheme val="none"/>
      </font>
      <fill>
        <patternFill patternType="solid">
          <fgColor theme="0"/>
          <bgColor theme="0"/>
        </patternFill>
      </fill>
      <alignment horizontal="center" vertical="center" textRotation="0" wrapText="1" indent="0" justifyLastLine="0" shrinkToFit="0" readingOrder="0"/>
      <border diagonalUp="0" diagonalDown="0">
        <left style="medium">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1"/>
        <color rgb="FF000000"/>
        <name val="Times New Roman"/>
        <family val="1"/>
        <scheme val="none"/>
      </font>
      <fill>
        <patternFill patternType="solid">
          <fgColor theme="0"/>
          <bgColor theme="0"/>
        </patternFill>
      </fill>
      <alignment horizontal="center" vertical="center" textRotation="0" wrapText="1" indent="0" justifyLastLine="0" shrinkToFit="0" readingOrder="0"/>
      <border diagonalUp="0" diagonalDown="0">
        <left style="medium">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1"/>
        <color rgb="FF000000"/>
        <name val="Times New Roman"/>
        <family val="1"/>
        <scheme val="none"/>
      </font>
      <fill>
        <patternFill patternType="solid">
          <fgColor theme="0"/>
          <bgColor theme="0"/>
        </patternFill>
      </fill>
      <alignment horizontal="center" vertical="center" textRotation="0" wrapText="1" indent="0" justifyLastLine="0" shrinkToFit="0" readingOrder="0"/>
      <border diagonalUp="0" diagonalDown="0">
        <left style="medium">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1"/>
        <color rgb="FF000000"/>
        <name val="Times New Roman"/>
        <family val="1"/>
        <scheme val="none"/>
      </font>
      <fill>
        <patternFill patternType="solid">
          <fgColor theme="0"/>
          <bgColor theme="0"/>
        </patternFill>
      </fill>
      <alignment horizontal="center" vertical="center" textRotation="0" wrapText="1" indent="0" justifyLastLine="0" shrinkToFit="0" readingOrder="0"/>
      <border diagonalUp="0" diagonalDown="0">
        <left style="medium">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1"/>
        <color rgb="FF000000"/>
        <name val="Times New Roman"/>
        <family val="1"/>
        <scheme val="none"/>
      </font>
      <fill>
        <patternFill patternType="solid">
          <fgColor theme="0"/>
          <bgColor theme="0"/>
        </patternFill>
      </fill>
      <alignment horizontal="center" vertical="center" textRotation="0" wrapText="1" indent="0" justifyLastLine="0" shrinkToFit="0" readingOrder="0"/>
      <border diagonalUp="0" diagonalDown="0">
        <left style="medium">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1"/>
        <color rgb="FF000000"/>
        <name val="Times New Roman"/>
        <family val="1"/>
        <scheme val="none"/>
      </font>
      <fill>
        <patternFill patternType="solid">
          <fgColor theme="0"/>
          <bgColor theme="0"/>
        </patternFill>
      </fill>
      <alignment horizontal="center" vertical="center" textRotation="0" wrapText="1" indent="0" justifyLastLine="0" shrinkToFit="0" readingOrder="0"/>
      <border diagonalUp="0" diagonalDown="0">
        <left style="medium">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1"/>
        <color rgb="FF000000"/>
        <name val="Times New Roman"/>
        <family val="1"/>
        <scheme val="none"/>
      </font>
      <fill>
        <patternFill patternType="solid">
          <fgColor theme="0"/>
          <bgColor theme="0"/>
        </patternFill>
      </fill>
      <alignment horizontal="center" vertical="center" textRotation="0" wrapText="1" indent="0" justifyLastLine="0" shrinkToFit="0" readingOrder="0"/>
      <border diagonalUp="0" diagonalDown="0">
        <left style="medium">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1"/>
        <color rgb="FF000000"/>
        <name val="Times New Roman"/>
        <family val="1"/>
        <scheme val="none"/>
      </font>
      <fill>
        <patternFill patternType="solid">
          <fgColor theme="0"/>
          <bgColor theme="0"/>
        </patternFill>
      </fill>
      <alignment horizontal="center" vertical="center" textRotation="0" wrapText="1" indent="0" justifyLastLine="0" shrinkToFit="0" readingOrder="0"/>
      <border diagonalUp="0" diagonalDown="0">
        <left style="medium">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1"/>
        <color rgb="FF000000"/>
        <name val="Times New Roman"/>
        <family val="1"/>
        <scheme val="none"/>
      </font>
      <fill>
        <patternFill patternType="solid">
          <fgColor theme="0"/>
          <bgColor theme="0"/>
        </patternFill>
      </fill>
      <alignment horizontal="center" vertical="center" textRotation="0" wrapText="1" indent="0" justifyLastLine="0" shrinkToFit="0" readingOrder="0"/>
      <border diagonalUp="0" diagonalDown="0">
        <left style="medium">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1"/>
        <color rgb="FF000000"/>
        <name val="Times New Roman"/>
        <family val="1"/>
        <scheme val="none"/>
      </font>
      <fill>
        <patternFill patternType="solid">
          <fgColor theme="0"/>
          <bgColor theme="0"/>
        </patternFill>
      </fill>
      <alignment horizontal="center" vertical="center" textRotation="0" wrapText="1" indent="0" justifyLastLine="0" shrinkToFit="0" readingOrder="0"/>
      <border diagonalUp="0" diagonalDown="0">
        <left style="medium">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1"/>
        <color rgb="FF000000"/>
        <name val="Times New Roman"/>
        <family val="1"/>
        <scheme val="none"/>
      </font>
      <fill>
        <patternFill patternType="solid">
          <fgColor theme="0"/>
          <bgColor theme="0"/>
        </patternFill>
      </fill>
      <alignment horizontal="center" vertical="center" textRotation="0" wrapText="1" indent="0" justifyLastLine="0" shrinkToFit="0" readingOrder="0"/>
      <border diagonalUp="0" diagonalDown="0">
        <left style="medium">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1"/>
        <color rgb="FF000000"/>
        <name val="Times New Roman"/>
        <family val="1"/>
        <scheme val="none"/>
      </font>
      <fill>
        <patternFill patternType="solid">
          <fgColor theme="0"/>
          <bgColor theme="0"/>
        </patternFill>
      </fill>
      <alignment horizontal="center" vertical="center" textRotation="0" wrapText="1" indent="0" justifyLastLine="0" shrinkToFit="0" readingOrder="0"/>
      <border diagonalUp="0" diagonalDown="0">
        <left style="medium">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1"/>
        <color rgb="FF000000"/>
        <name val="Times New Roman"/>
        <family val="1"/>
        <scheme val="none"/>
      </font>
      <fill>
        <patternFill patternType="solid">
          <fgColor theme="0"/>
          <bgColor theme="0"/>
        </patternFill>
      </fill>
      <alignment horizontal="center" vertical="center" textRotation="0" wrapText="1" indent="0" justifyLastLine="0" shrinkToFit="0" readingOrder="0"/>
      <border diagonalUp="0" diagonalDown="0">
        <left style="medium">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1"/>
        <color rgb="FF000000"/>
        <name val="Times New Roman"/>
        <family val="1"/>
        <scheme val="none"/>
      </font>
      <fill>
        <patternFill patternType="solid">
          <fgColor theme="0"/>
          <bgColor theme="0"/>
        </patternFill>
      </fill>
      <alignment horizontal="center" vertical="center" textRotation="0" wrapText="1" indent="0" justifyLastLine="0" shrinkToFit="0" readingOrder="0"/>
      <border diagonalUp="0" diagonalDown="0">
        <left style="medium">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1"/>
        <color rgb="FF000000"/>
        <name val="Times New Roman"/>
        <family val="1"/>
        <scheme val="none"/>
      </font>
      <numFmt numFmtId="1" formatCode="0"/>
      <fill>
        <patternFill patternType="solid">
          <fgColor theme="0"/>
          <bgColor theme="0"/>
        </patternFill>
      </fill>
      <alignment horizontal="center" vertical="center" textRotation="0" wrapText="1" indent="0" justifyLastLine="0" shrinkToFit="0" readingOrder="0"/>
      <border diagonalUp="0" diagonalDown="0">
        <left style="thin">
          <color rgb="FF000000"/>
        </left>
        <right style="medium">
          <color rgb="FF000000"/>
        </right>
        <top style="thin">
          <color rgb="FF000000"/>
        </top>
        <bottom style="thin">
          <color rgb="FF000000"/>
        </bottom>
        <vertical/>
        <horizontal/>
      </border>
    </dxf>
    <dxf>
      <font>
        <b val="0"/>
        <i val="0"/>
        <strike val="0"/>
        <condense val="0"/>
        <extend val="0"/>
        <outline val="0"/>
        <shadow val="0"/>
        <u val="none"/>
        <vertAlign val="baseline"/>
        <sz val="11"/>
        <color rgb="FF000000"/>
        <name val="Times New Roman"/>
        <family val="1"/>
        <scheme val="none"/>
      </font>
      <numFmt numFmtId="1" formatCode="0"/>
      <fill>
        <patternFill patternType="solid">
          <fgColor theme="0"/>
          <bgColor theme="0"/>
        </patternFill>
      </fill>
      <alignment horizontal="center" vertical="center" textRotation="0" wrapText="1" indent="0" justifyLastLine="0" shrinkToFit="0" readingOrder="0"/>
      <border diagonalUp="0" diagonalDown="0">
        <left style="thin">
          <color rgb="FF000000"/>
        </left>
        <right style="medium">
          <color rgb="FF000000"/>
        </right>
        <top style="thin">
          <color rgb="FF000000"/>
        </top>
        <bottom style="thin">
          <color rgb="FF000000"/>
        </bottom>
        <vertical/>
        <horizontal/>
      </border>
    </dxf>
    <dxf>
      <font>
        <b val="0"/>
        <i val="0"/>
        <strike val="0"/>
        <condense val="0"/>
        <extend val="0"/>
        <outline val="0"/>
        <shadow val="0"/>
        <u val="none"/>
        <vertAlign val="baseline"/>
        <sz val="11"/>
        <color rgb="FF000000"/>
        <name val="Times New Roman"/>
        <family val="1"/>
        <scheme val="none"/>
      </font>
      <numFmt numFmtId="1" formatCode="0"/>
      <fill>
        <patternFill patternType="solid">
          <fgColor theme="0"/>
          <bgColor theme="0"/>
        </patternFill>
      </fill>
      <alignment horizontal="center" vertical="center" textRotation="0" wrapText="1" indent="0" justifyLastLine="0" shrinkToFit="0" readingOrder="0"/>
      <border diagonalUp="0" diagonalDown="0">
        <left style="thin">
          <color rgb="FF000000"/>
        </left>
        <right style="medium">
          <color rgb="FF000000"/>
        </right>
        <top style="thin">
          <color rgb="FF000000"/>
        </top>
        <bottom style="thin">
          <color rgb="FF000000"/>
        </bottom>
        <vertical/>
        <horizontal/>
      </border>
    </dxf>
    <dxf>
      <font>
        <b val="0"/>
        <i val="0"/>
        <strike val="0"/>
        <condense val="0"/>
        <extend val="0"/>
        <outline val="0"/>
        <shadow val="0"/>
        <u val="none"/>
        <vertAlign val="baseline"/>
        <sz val="11"/>
        <color rgb="FF000000"/>
        <name val="Times New Roman"/>
        <family val="1"/>
        <scheme val="none"/>
      </font>
      <fill>
        <patternFill patternType="solid">
          <fgColor theme="0"/>
          <bgColor theme="0"/>
        </patternFill>
      </fill>
      <alignment horizontal="center" vertical="center" textRotation="0" wrapText="1" indent="0" justifyLastLine="0" shrinkToFit="0" readingOrder="0"/>
      <border diagonalUp="0" diagonalDown="0">
        <left style="medium">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1"/>
        <color rgb="FF000000"/>
        <name val="Times New Roman"/>
        <family val="1"/>
        <scheme val="none"/>
      </font>
      <numFmt numFmtId="1" formatCode="0"/>
      <fill>
        <patternFill patternType="solid">
          <fgColor theme="0"/>
          <bgColor theme="0"/>
        </patternFill>
      </fill>
      <alignment horizontal="center" vertical="center" textRotation="0" wrapText="1" indent="0" justifyLastLine="0" shrinkToFit="0" readingOrder="0"/>
      <border diagonalUp="0" diagonalDown="0">
        <left style="thin">
          <color rgb="FF000000"/>
        </left>
        <right style="medium">
          <color rgb="FF000000"/>
        </right>
        <top style="thin">
          <color rgb="FF000000"/>
        </top>
        <bottom style="thin">
          <color rgb="FF000000"/>
        </bottom>
        <vertical/>
        <horizontal/>
      </border>
    </dxf>
    <dxf>
      <font>
        <b val="0"/>
        <i val="0"/>
        <strike val="0"/>
        <condense val="0"/>
        <extend val="0"/>
        <outline val="0"/>
        <shadow val="0"/>
        <u val="none"/>
        <vertAlign val="baseline"/>
        <sz val="11"/>
        <color rgb="FF000000"/>
        <name val="Times New Roman"/>
        <family val="1"/>
        <scheme val="none"/>
      </font>
      <fill>
        <patternFill patternType="solid">
          <fgColor theme="0"/>
          <bgColor theme="0"/>
        </patternFill>
      </fill>
      <alignment horizontal="center" vertical="center" textRotation="0" wrapText="1" indent="0" justifyLastLine="0" shrinkToFit="0" readingOrder="0"/>
      <border diagonalUp="0" diagonalDown="0">
        <left style="medium">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1"/>
        <color rgb="FF000000"/>
        <name val="Times New Roman"/>
        <family val="1"/>
        <scheme val="none"/>
      </font>
      <numFmt numFmtId="1" formatCode="0"/>
      <fill>
        <patternFill patternType="solid">
          <fgColor theme="0"/>
          <bgColor theme="0"/>
        </patternFill>
      </fill>
      <alignment horizontal="center" vertical="center" textRotation="0" wrapText="1" indent="0" justifyLastLine="0" shrinkToFit="0" readingOrder="0"/>
      <border diagonalUp="0" diagonalDown="0">
        <left style="thin">
          <color rgb="FF000000"/>
        </left>
        <right style="medium">
          <color rgb="FF000000"/>
        </right>
        <top style="thin">
          <color rgb="FF000000"/>
        </top>
        <bottom style="thin">
          <color rgb="FF000000"/>
        </bottom>
        <vertical/>
        <horizontal/>
      </border>
    </dxf>
    <dxf>
      <font>
        <b val="0"/>
        <i val="0"/>
        <strike val="0"/>
        <condense val="0"/>
        <extend val="0"/>
        <outline val="0"/>
        <shadow val="0"/>
        <u val="none"/>
        <vertAlign val="baseline"/>
        <sz val="11"/>
        <color rgb="FF000000"/>
        <name val="Times New Roman"/>
        <family val="1"/>
        <scheme val="none"/>
      </font>
      <numFmt numFmtId="1" formatCode="0"/>
      <fill>
        <patternFill patternType="solid">
          <fgColor theme="0"/>
          <bgColor theme="0"/>
        </patternFill>
      </fill>
      <alignment horizontal="center" vertical="center" textRotation="0" wrapText="1" indent="0" justifyLastLine="0" shrinkToFit="0" readingOrder="0"/>
      <border diagonalUp="0" diagonalDown="0">
        <left style="thin">
          <color rgb="FF000000"/>
        </left>
        <right style="medium">
          <color rgb="FF000000"/>
        </right>
        <top style="thin">
          <color rgb="FF000000"/>
        </top>
        <bottom style="thin">
          <color rgb="FF000000"/>
        </bottom>
        <vertical/>
        <horizontal/>
      </border>
    </dxf>
    <dxf>
      <font>
        <b val="0"/>
        <i val="0"/>
        <strike val="0"/>
        <condense val="0"/>
        <extend val="0"/>
        <outline val="0"/>
        <shadow val="0"/>
        <u val="none"/>
        <vertAlign val="baseline"/>
        <sz val="11"/>
        <color rgb="FF000000"/>
        <name val="Times New Roman"/>
        <family val="1"/>
        <scheme val="none"/>
      </font>
      <numFmt numFmtId="1" formatCode="0"/>
      <fill>
        <patternFill patternType="solid">
          <fgColor theme="0"/>
          <bgColor theme="0"/>
        </patternFill>
      </fill>
      <alignment horizontal="center" vertical="center" textRotation="0" wrapText="1" indent="0" justifyLastLine="0" shrinkToFit="0" readingOrder="0"/>
      <border diagonalUp="0" diagonalDown="0">
        <left style="thin">
          <color rgb="FF000000"/>
        </left>
        <right style="medium">
          <color rgb="FF000000"/>
        </right>
        <top style="thin">
          <color rgb="FF000000"/>
        </top>
        <bottom style="thin">
          <color rgb="FF000000"/>
        </bottom>
        <vertical/>
        <horizontal/>
      </border>
    </dxf>
    <dxf>
      <font>
        <b val="0"/>
        <i val="0"/>
        <strike val="0"/>
        <condense val="0"/>
        <extend val="0"/>
        <outline val="0"/>
        <shadow val="0"/>
        <u val="none"/>
        <vertAlign val="baseline"/>
        <sz val="11"/>
        <color rgb="FF000000"/>
        <name val="Times New Roman"/>
        <family val="1"/>
        <scheme val="none"/>
      </font>
      <numFmt numFmtId="1" formatCode="0"/>
      <fill>
        <patternFill patternType="solid">
          <fgColor theme="0"/>
          <bgColor theme="0"/>
        </patternFill>
      </fill>
      <alignment horizontal="center" vertical="center" textRotation="0" wrapText="1" indent="0" justifyLastLine="0" shrinkToFit="0" readingOrder="0"/>
      <border diagonalUp="0" diagonalDown="0">
        <left style="thin">
          <color rgb="FF000000"/>
        </left>
        <right style="medium">
          <color rgb="FF000000"/>
        </right>
        <top style="thin">
          <color rgb="FF000000"/>
        </top>
        <bottom style="thin">
          <color rgb="FF000000"/>
        </bottom>
        <vertical/>
        <horizontal/>
      </border>
    </dxf>
    <dxf>
      <font>
        <b val="0"/>
        <i val="0"/>
        <strike val="0"/>
        <condense val="0"/>
        <extend val="0"/>
        <outline val="0"/>
        <shadow val="0"/>
        <u val="none"/>
        <vertAlign val="baseline"/>
        <sz val="11"/>
        <color rgb="FF000000"/>
        <name val="Times New Roman"/>
        <family val="1"/>
        <scheme val="none"/>
      </font>
      <numFmt numFmtId="1" formatCode="0"/>
      <fill>
        <patternFill patternType="solid">
          <fgColor theme="0"/>
          <bgColor theme="0"/>
        </patternFill>
      </fill>
      <alignment horizontal="center" vertical="center" textRotation="0" wrapText="1" indent="0" justifyLastLine="0" shrinkToFit="0" readingOrder="0"/>
      <border diagonalUp="0" diagonalDown="0">
        <left style="thin">
          <color rgb="FF000000"/>
        </left>
        <right style="medium">
          <color rgb="FF000000"/>
        </right>
        <top style="thin">
          <color rgb="FF000000"/>
        </top>
        <bottom style="thin">
          <color rgb="FF000000"/>
        </bottom>
        <vertical/>
        <horizontal/>
      </border>
    </dxf>
    <dxf>
      <font>
        <b val="0"/>
        <i val="0"/>
        <strike val="0"/>
        <condense val="0"/>
        <extend val="0"/>
        <outline val="0"/>
        <shadow val="0"/>
        <u val="none"/>
        <vertAlign val="baseline"/>
        <sz val="11"/>
        <color rgb="FF000000"/>
        <name val="Times New Roman"/>
        <family val="1"/>
        <scheme val="none"/>
      </font>
      <numFmt numFmtId="1" formatCode="0"/>
      <fill>
        <patternFill patternType="solid">
          <fgColor theme="0"/>
          <bgColor theme="0"/>
        </patternFill>
      </fill>
      <alignment horizontal="center" vertical="center" textRotation="0" wrapText="1" indent="0" justifyLastLine="0" shrinkToFit="0" readingOrder="0"/>
      <border diagonalUp="0" diagonalDown="0">
        <left style="thin">
          <color rgb="FF000000"/>
        </left>
        <right style="medium">
          <color rgb="FF000000"/>
        </right>
        <top style="thin">
          <color rgb="FF000000"/>
        </top>
        <bottom style="thin">
          <color rgb="FF000000"/>
        </bottom>
        <vertical/>
        <horizontal/>
      </border>
    </dxf>
    <dxf>
      <fill>
        <patternFill patternType="solid">
          <fgColor rgb="FFFF0000"/>
          <bgColor rgb="FFFF0000"/>
        </patternFill>
      </fill>
    </dxf>
    <dxf>
      <font>
        <b val="0"/>
        <i val="0"/>
        <strike val="0"/>
        <condense val="0"/>
        <extend val="0"/>
        <outline val="0"/>
        <shadow val="0"/>
        <u val="none"/>
        <vertAlign val="baseline"/>
        <sz val="11"/>
        <color rgb="FF000000"/>
        <name val="Times New Roman"/>
        <family val="1"/>
        <scheme val="none"/>
      </font>
      <numFmt numFmtId="1" formatCode="0"/>
      <fill>
        <patternFill patternType="solid">
          <fgColor theme="0"/>
          <bgColor theme="0"/>
        </patternFill>
      </fill>
      <alignment horizontal="center" vertical="center" textRotation="0" wrapText="1" indent="0" justifyLastLine="0" shrinkToFit="0" readingOrder="0"/>
      <border diagonalUp="0" diagonalDown="0">
        <left style="thin">
          <color rgb="FF000000"/>
        </left>
        <right style="medium">
          <color rgb="FF000000"/>
        </right>
        <top/>
        <bottom/>
        <vertical/>
        <horizontal/>
      </border>
    </dxf>
    <dxf>
      <font>
        <b val="0"/>
        <i val="0"/>
        <strike val="0"/>
        <condense val="0"/>
        <extend val="0"/>
        <outline val="0"/>
        <shadow val="0"/>
        <u val="none"/>
        <vertAlign val="baseline"/>
        <sz val="11"/>
        <color rgb="FF000000"/>
        <name val="Times New Roman"/>
        <family val="1"/>
        <scheme val="none"/>
      </font>
      <fill>
        <patternFill patternType="solid">
          <fgColor theme="0"/>
          <bgColor theme="0"/>
        </patternFill>
      </fill>
      <alignment horizontal="center" vertical="center" textRotation="0" wrapText="1" indent="0" justifyLastLine="0" shrinkToFit="0" readingOrder="0"/>
      <border diagonalUp="0" diagonalDown="0">
        <left style="medium">
          <color rgb="FF000000"/>
        </left>
        <right style="thin">
          <color rgb="FF000000"/>
        </right>
        <top style="thin">
          <color rgb="FF000000"/>
        </top>
        <bottom/>
        <vertical/>
        <horizontal/>
      </border>
    </dxf>
    <dxf>
      <font>
        <b val="0"/>
        <i val="0"/>
        <strike val="0"/>
        <condense val="0"/>
        <extend val="0"/>
        <outline val="0"/>
        <shadow val="0"/>
        <u val="none"/>
        <vertAlign val="baseline"/>
        <sz val="11"/>
        <color rgb="FF000000"/>
        <name val="Times New Roman"/>
        <family val="1"/>
        <scheme val="none"/>
      </font>
      <numFmt numFmtId="1" formatCode="0"/>
      <fill>
        <patternFill patternType="solid">
          <fgColor theme="0"/>
          <bgColor theme="0"/>
        </patternFill>
      </fill>
      <alignment horizontal="center" vertical="center" textRotation="0" wrapText="1" indent="0" justifyLastLine="0" shrinkToFit="0" readingOrder="0"/>
      <border diagonalUp="0" diagonalDown="0">
        <left style="thin">
          <color rgb="FF000000"/>
        </left>
        <right style="medium">
          <color rgb="FF000000"/>
        </right>
        <top/>
        <bottom/>
        <vertical/>
        <horizontal/>
      </border>
    </dxf>
    <dxf>
      <font>
        <b val="0"/>
        <i val="0"/>
        <strike val="0"/>
        <condense val="0"/>
        <extend val="0"/>
        <outline val="0"/>
        <shadow val="0"/>
        <u val="none"/>
        <vertAlign val="baseline"/>
        <sz val="11"/>
        <color rgb="FF000000"/>
        <name val="Times New Roman"/>
        <family val="1"/>
        <scheme val="none"/>
      </font>
      <fill>
        <patternFill patternType="solid">
          <fgColor theme="0"/>
          <bgColor theme="0"/>
        </patternFill>
      </fill>
      <alignment horizontal="center" vertical="center" textRotation="0" wrapText="1" indent="0" justifyLastLine="0" shrinkToFit="0" readingOrder="0"/>
      <border diagonalUp="0" diagonalDown="0">
        <left style="medium">
          <color rgb="FF000000"/>
        </left>
        <right style="thin">
          <color rgb="FF000000"/>
        </right>
        <top style="thin">
          <color rgb="FF000000"/>
        </top>
        <bottom/>
        <vertical/>
        <horizontal/>
      </border>
    </dxf>
    <dxf>
      <font>
        <b val="0"/>
        <i val="0"/>
        <strike val="0"/>
        <condense val="0"/>
        <extend val="0"/>
        <outline val="0"/>
        <shadow val="0"/>
        <u val="none"/>
        <vertAlign val="baseline"/>
        <sz val="11"/>
        <color rgb="FF000000"/>
        <name val="Times New Roman"/>
        <family val="1"/>
        <scheme val="none"/>
      </font>
      <numFmt numFmtId="1" formatCode="0"/>
      <fill>
        <patternFill patternType="solid">
          <fgColor theme="0"/>
          <bgColor theme="0"/>
        </patternFill>
      </fill>
      <alignment horizontal="center" vertical="center" textRotation="0" wrapText="1" indent="0" justifyLastLine="0" shrinkToFit="0" readingOrder="0"/>
      <border diagonalUp="0" diagonalDown="0">
        <left style="thin">
          <color rgb="FF000000"/>
        </left>
        <right/>
        <top/>
        <bottom/>
        <vertical/>
        <horizontal/>
      </border>
    </dxf>
    <dxf>
      <font>
        <b val="0"/>
        <i val="0"/>
        <strike val="0"/>
        <condense val="0"/>
        <extend val="0"/>
        <outline val="0"/>
        <shadow val="0"/>
        <u val="none"/>
        <vertAlign val="baseline"/>
        <sz val="11"/>
        <color rgb="FF000000"/>
        <name val="Times New Roman"/>
        <family val="1"/>
        <scheme val="none"/>
      </font>
      <fill>
        <patternFill patternType="solid">
          <fgColor theme="0"/>
          <bgColor theme="0"/>
        </patternFill>
      </fill>
      <alignment horizontal="center" vertical="center" textRotation="0" wrapText="1" indent="0" justifyLastLine="0" shrinkToFit="0" readingOrder="0"/>
      <border diagonalUp="0" diagonalDown="0">
        <left style="medium">
          <color rgb="FF000000"/>
        </left>
        <right style="thin">
          <color rgb="FF000000"/>
        </right>
        <top style="thin">
          <color rgb="FF000000"/>
        </top>
        <bottom/>
        <vertical/>
        <horizontal/>
      </border>
    </dxf>
    <dxf>
      <font>
        <b val="0"/>
        <i val="0"/>
        <strike val="0"/>
        <condense val="0"/>
        <extend val="0"/>
        <outline val="0"/>
        <shadow val="0"/>
        <u val="none"/>
        <vertAlign val="baseline"/>
        <sz val="11"/>
        <color rgb="FF000000"/>
        <name val="Times New Roman"/>
        <family val="1"/>
        <scheme val="none"/>
      </font>
      <numFmt numFmtId="1" formatCode="0"/>
      <fill>
        <patternFill patternType="solid">
          <fgColor theme="0"/>
          <bgColor theme="0"/>
        </patternFill>
      </fill>
      <alignment horizontal="center" vertical="center" textRotation="0" wrapText="1" indent="0" justifyLastLine="0" shrinkToFit="0" readingOrder="0"/>
      <border diagonalUp="0" diagonalDown="0">
        <left style="thin">
          <color rgb="FF000000"/>
        </left>
        <right style="medium">
          <color rgb="FF000000"/>
        </right>
        <top/>
        <bottom/>
        <vertical/>
        <horizontal/>
      </border>
    </dxf>
    <dxf>
      <font>
        <b val="0"/>
        <i val="0"/>
        <strike val="0"/>
        <condense val="0"/>
        <extend val="0"/>
        <outline val="0"/>
        <shadow val="0"/>
        <u val="none"/>
        <vertAlign val="baseline"/>
        <sz val="11"/>
        <color rgb="FF000000"/>
        <name val="Times New Roman"/>
        <family val="1"/>
        <scheme val="none"/>
      </font>
      <fill>
        <patternFill patternType="solid">
          <fgColor theme="0"/>
          <bgColor theme="0"/>
        </patternFill>
      </fill>
      <alignment horizontal="center" vertical="center" textRotation="0" wrapText="1" indent="0" justifyLastLine="0" shrinkToFit="0" readingOrder="0"/>
      <border diagonalUp="0" diagonalDown="0">
        <left style="medium">
          <color rgb="FF000000"/>
        </left>
        <right style="thin">
          <color rgb="FF000000"/>
        </right>
        <top style="thin">
          <color rgb="FF000000"/>
        </top>
        <bottom/>
        <vertical/>
        <horizontal/>
      </border>
    </dxf>
    <dxf>
      <font>
        <b val="0"/>
        <i val="0"/>
        <strike val="0"/>
        <condense val="0"/>
        <extend val="0"/>
        <outline val="0"/>
        <shadow val="0"/>
        <u val="none"/>
        <vertAlign val="baseline"/>
        <sz val="11"/>
        <color rgb="FF000000"/>
        <name val="Times New Roman"/>
        <family val="1"/>
        <scheme val="none"/>
      </font>
      <numFmt numFmtId="1" formatCode="0"/>
      <fill>
        <patternFill patternType="solid">
          <fgColor theme="0"/>
          <bgColor theme="0"/>
        </patternFill>
      </fill>
      <alignment horizontal="center" vertical="center" textRotation="0" wrapText="1" indent="0" justifyLastLine="0" shrinkToFit="0" readingOrder="0"/>
      <border diagonalUp="0" diagonalDown="0">
        <left style="thin">
          <color rgb="FF000000"/>
        </left>
        <right style="medium">
          <color rgb="FF000000"/>
        </right>
        <top/>
        <bottom/>
        <vertical/>
        <horizontal/>
      </border>
    </dxf>
    <dxf>
      <font>
        <b val="0"/>
        <i val="0"/>
        <strike val="0"/>
        <condense val="0"/>
        <extend val="0"/>
        <outline val="0"/>
        <shadow val="0"/>
        <u val="none"/>
        <vertAlign val="baseline"/>
        <sz val="11"/>
        <color rgb="FF000000"/>
        <name val="Times New Roman"/>
        <family val="1"/>
        <scheme val="none"/>
      </font>
      <fill>
        <patternFill patternType="solid">
          <fgColor theme="0"/>
          <bgColor theme="0"/>
        </patternFill>
      </fill>
      <alignment horizontal="center" vertical="center" textRotation="0" wrapText="1" indent="0" justifyLastLine="0" shrinkToFit="0" readingOrder="0"/>
      <border diagonalUp="0" diagonalDown="0">
        <left style="medium">
          <color rgb="FF000000"/>
        </left>
        <right style="thin">
          <color rgb="FF000000"/>
        </right>
        <top style="thin">
          <color rgb="FF000000"/>
        </top>
        <bottom/>
        <vertical/>
        <horizontal/>
      </border>
    </dxf>
    <dxf>
      <font>
        <b val="0"/>
        <i val="0"/>
        <strike val="0"/>
        <condense val="0"/>
        <extend val="0"/>
        <outline val="0"/>
        <shadow val="0"/>
        <u val="none"/>
        <vertAlign val="baseline"/>
        <sz val="11"/>
        <color rgb="FF000000"/>
        <name val="Times New Roman"/>
        <family val="1"/>
        <scheme val="none"/>
      </font>
      <numFmt numFmtId="1" formatCode="0"/>
      <fill>
        <patternFill patternType="solid">
          <fgColor theme="0"/>
          <bgColor theme="0"/>
        </patternFill>
      </fill>
      <alignment horizontal="center" vertical="center" textRotation="0" wrapText="1" indent="0" justifyLastLine="0" shrinkToFit="0" readingOrder="0"/>
      <border diagonalUp="0" diagonalDown="0">
        <left style="thin">
          <color rgb="FF000000"/>
        </left>
        <right/>
        <top/>
        <bottom/>
        <vertical/>
        <horizontal/>
      </border>
    </dxf>
    <dxf>
      <font>
        <b val="0"/>
        <i val="0"/>
        <strike val="0"/>
        <condense val="0"/>
        <extend val="0"/>
        <outline val="0"/>
        <shadow val="0"/>
        <u val="none"/>
        <vertAlign val="baseline"/>
        <sz val="11"/>
        <color rgb="FF000000"/>
        <name val="Times New Roman"/>
        <family val="1"/>
        <scheme val="none"/>
      </font>
      <fill>
        <patternFill patternType="solid">
          <fgColor theme="0"/>
          <bgColor theme="0"/>
        </patternFill>
      </fill>
      <alignment horizontal="center" vertical="center" textRotation="0" wrapText="1" indent="0" justifyLastLine="0" shrinkToFit="0" readingOrder="0"/>
      <border diagonalUp="0" diagonalDown="0">
        <left style="medium">
          <color rgb="FF000000"/>
        </left>
        <right style="thin">
          <color rgb="FF000000"/>
        </right>
        <top style="thin">
          <color rgb="FF000000"/>
        </top>
        <bottom/>
        <vertical/>
        <horizontal/>
      </border>
    </dxf>
    <dxf>
      <font>
        <b val="0"/>
        <i val="0"/>
        <strike val="0"/>
        <condense val="0"/>
        <extend val="0"/>
        <outline val="0"/>
        <shadow val="0"/>
        <u val="none"/>
        <vertAlign val="baseline"/>
        <sz val="11"/>
        <color rgb="FF000000"/>
        <name val="Times New Roman"/>
        <family val="1"/>
        <scheme val="none"/>
      </font>
      <numFmt numFmtId="1" formatCode="0"/>
      <fill>
        <patternFill patternType="solid">
          <fgColor theme="0"/>
          <bgColor theme="0"/>
        </patternFill>
      </fill>
      <alignment horizontal="center" vertical="center" textRotation="0" wrapText="1" indent="0" justifyLastLine="0" shrinkToFit="0" readingOrder="0"/>
      <border diagonalUp="0" diagonalDown="0">
        <left style="thin">
          <color rgb="FF000000"/>
        </left>
        <right style="medium">
          <color rgb="FF000000"/>
        </right>
        <top/>
        <bottom/>
        <vertical/>
        <horizontal/>
      </border>
    </dxf>
    <dxf>
      <font>
        <b val="0"/>
        <i val="0"/>
        <strike val="0"/>
        <condense val="0"/>
        <extend val="0"/>
        <outline val="0"/>
        <shadow val="0"/>
        <u val="none"/>
        <vertAlign val="baseline"/>
        <sz val="11"/>
        <color rgb="FF000000"/>
        <name val="Times New Roman"/>
        <family val="1"/>
        <scheme val="none"/>
      </font>
      <fill>
        <patternFill patternType="solid">
          <fgColor theme="0"/>
          <bgColor theme="0"/>
        </patternFill>
      </fill>
      <alignment horizontal="center" vertical="center" textRotation="0" wrapText="1" indent="0" justifyLastLine="0" shrinkToFit="0" readingOrder="0"/>
      <border diagonalUp="0" diagonalDown="0">
        <left style="medium">
          <color rgb="FF000000"/>
        </left>
        <right style="thin">
          <color rgb="FF000000"/>
        </right>
        <top style="thin">
          <color rgb="FF000000"/>
        </top>
        <bottom/>
        <vertical/>
        <horizontal/>
      </border>
    </dxf>
    <dxf>
      <font>
        <b val="0"/>
        <i val="0"/>
        <strike val="0"/>
        <condense val="0"/>
        <extend val="0"/>
        <outline val="0"/>
        <shadow val="0"/>
        <u val="none"/>
        <vertAlign val="baseline"/>
        <sz val="11"/>
        <color rgb="FF000000"/>
        <name val="Times New Roman"/>
        <family val="1"/>
        <scheme val="none"/>
      </font>
      <numFmt numFmtId="1" formatCode="0"/>
      <fill>
        <patternFill patternType="solid">
          <fgColor theme="0"/>
          <bgColor theme="0"/>
        </patternFill>
      </fill>
      <alignment horizontal="center" vertical="center" textRotation="0" wrapText="1" indent="0" justifyLastLine="0" shrinkToFit="0" readingOrder="0"/>
      <border diagonalUp="0" diagonalDown="0">
        <left style="thin">
          <color rgb="FF000000"/>
        </left>
        <right/>
        <top/>
        <bottom/>
        <vertical/>
        <horizontal/>
      </border>
    </dxf>
    <dxf>
      <font>
        <b val="0"/>
        <i val="0"/>
        <strike val="0"/>
        <condense val="0"/>
        <extend val="0"/>
        <outline val="0"/>
        <shadow val="0"/>
        <u val="none"/>
        <vertAlign val="baseline"/>
        <sz val="11"/>
        <color rgb="FF000000"/>
        <name val="Times New Roman"/>
        <family val="1"/>
        <scheme val="none"/>
      </font>
      <fill>
        <patternFill patternType="solid">
          <fgColor theme="0"/>
          <bgColor theme="0"/>
        </patternFill>
      </fill>
      <alignment horizontal="center" vertical="center" textRotation="0" wrapText="1" indent="0" justifyLastLine="0" shrinkToFit="0" readingOrder="0"/>
      <border diagonalUp="0" diagonalDown="0">
        <left style="medium">
          <color rgb="FF000000"/>
        </left>
        <right style="thin">
          <color rgb="FF000000"/>
        </right>
        <top style="thin">
          <color rgb="FF000000"/>
        </top>
        <bottom/>
        <vertical/>
        <horizontal/>
      </border>
    </dxf>
    <dxf>
      <font>
        <b val="0"/>
        <i val="0"/>
        <strike val="0"/>
        <condense val="0"/>
        <extend val="0"/>
        <outline val="0"/>
        <shadow val="0"/>
        <u val="none"/>
        <vertAlign val="baseline"/>
        <sz val="11"/>
        <color rgb="FF000000"/>
        <name val="Times New Roman"/>
        <family val="1"/>
        <scheme val="none"/>
      </font>
      <numFmt numFmtId="1" formatCode="0"/>
      <fill>
        <patternFill patternType="solid">
          <fgColor theme="0"/>
          <bgColor theme="0"/>
        </patternFill>
      </fill>
      <alignment horizontal="center" vertical="center" textRotation="0" wrapText="1" indent="0" justifyLastLine="0" shrinkToFit="0" readingOrder="0"/>
      <border diagonalUp="0" diagonalDown="0">
        <left style="thin">
          <color rgb="FF000000"/>
        </left>
        <right/>
        <top/>
        <bottom/>
        <vertical/>
        <horizontal/>
      </border>
    </dxf>
    <dxf>
      <font>
        <b val="0"/>
        <i val="0"/>
        <strike val="0"/>
        <condense val="0"/>
        <extend val="0"/>
        <outline val="0"/>
        <shadow val="0"/>
        <u val="none"/>
        <vertAlign val="baseline"/>
        <sz val="11"/>
        <color rgb="FF000000"/>
        <name val="Times New Roman"/>
        <family val="1"/>
        <scheme val="none"/>
      </font>
      <fill>
        <patternFill patternType="solid">
          <fgColor theme="0"/>
          <bgColor theme="0"/>
        </patternFill>
      </fill>
      <alignment horizontal="center" vertical="center" textRotation="0" wrapText="1" indent="0" justifyLastLine="0" shrinkToFit="0" readingOrder="0"/>
      <border diagonalUp="0" diagonalDown="0">
        <left style="medium">
          <color rgb="FF000000"/>
        </left>
        <right style="thin">
          <color rgb="FF000000"/>
        </right>
        <top style="thin">
          <color rgb="FF000000"/>
        </top>
        <bottom/>
        <vertical/>
        <horizontal/>
      </border>
    </dxf>
    <dxf>
      <font>
        <b val="0"/>
        <i val="0"/>
        <strike val="0"/>
        <condense val="0"/>
        <extend val="0"/>
        <outline val="0"/>
        <shadow val="0"/>
        <u val="none"/>
        <vertAlign val="baseline"/>
        <sz val="11"/>
        <color rgb="FF000000"/>
        <name val="Times New Roman"/>
        <family val="1"/>
        <scheme val="none"/>
      </font>
      <numFmt numFmtId="1" formatCode="0"/>
      <fill>
        <patternFill patternType="solid">
          <fgColor theme="0"/>
          <bgColor theme="0"/>
        </patternFill>
      </fill>
      <alignment horizontal="center" vertical="center" textRotation="0" wrapText="1" indent="0" justifyLastLine="0" shrinkToFit="0" readingOrder="0"/>
      <border diagonalUp="0" diagonalDown="0">
        <left style="thin">
          <color rgb="FF000000"/>
        </left>
        <right/>
        <top/>
        <bottom/>
        <vertical/>
        <horizontal/>
      </border>
    </dxf>
    <dxf>
      <font>
        <b val="0"/>
        <i val="0"/>
        <strike val="0"/>
        <condense val="0"/>
        <extend val="0"/>
        <outline val="0"/>
        <shadow val="0"/>
        <u val="none"/>
        <vertAlign val="baseline"/>
        <sz val="11"/>
        <color rgb="FF000000"/>
        <name val="Times New Roman"/>
        <family val="1"/>
        <scheme val="none"/>
      </font>
      <fill>
        <patternFill patternType="solid">
          <fgColor theme="0"/>
          <bgColor theme="0"/>
        </patternFill>
      </fill>
      <alignment horizontal="center" vertical="center" textRotation="0" wrapText="1" indent="0" justifyLastLine="0" shrinkToFit="0" readingOrder="0"/>
      <border diagonalUp="0" diagonalDown="0">
        <left style="medium">
          <color rgb="FF000000"/>
        </left>
        <right style="thin">
          <color rgb="FF000000"/>
        </right>
        <top style="thin">
          <color rgb="FF000000"/>
        </top>
        <bottom/>
        <vertical/>
        <horizontal/>
      </border>
    </dxf>
    <dxf>
      <font>
        <b val="0"/>
        <i val="0"/>
        <strike val="0"/>
        <condense val="0"/>
        <extend val="0"/>
        <outline val="0"/>
        <shadow val="0"/>
        <u val="none"/>
        <vertAlign val="baseline"/>
        <sz val="11"/>
        <color rgb="FF000000"/>
        <name val="Times New Roman"/>
        <family val="1"/>
        <scheme val="none"/>
      </font>
      <numFmt numFmtId="1" formatCode="0"/>
      <fill>
        <patternFill patternType="solid">
          <fgColor theme="0"/>
          <bgColor theme="0"/>
        </patternFill>
      </fill>
      <alignment horizontal="center" vertical="center" textRotation="0" wrapText="1" indent="0" justifyLastLine="0" shrinkToFit="0" readingOrder="0"/>
      <border diagonalUp="0" diagonalDown="0">
        <left style="thin">
          <color rgb="FF000000"/>
        </left>
        <right style="medium">
          <color rgb="FF000000"/>
        </right>
        <top style="thin">
          <color rgb="FF000000"/>
        </top>
        <bottom/>
        <vertical/>
        <horizontal/>
      </border>
    </dxf>
    <dxf>
      <font>
        <b val="0"/>
        <i val="0"/>
        <strike val="0"/>
        <condense val="0"/>
        <extend val="0"/>
        <outline val="0"/>
        <shadow val="0"/>
        <u val="none"/>
        <vertAlign val="baseline"/>
        <sz val="11"/>
        <color rgb="FF000000"/>
        <name val="Times New Roman"/>
        <family val="1"/>
        <scheme val="none"/>
      </font>
      <fill>
        <patternFill patternType="solid">
          <fgColor theme="0"/>
          <bgColor theme="0"/>
        </patternFill>
      </fill>
      <alignment horizontal="center" vertical="center" textRotation="0" wrapText="1" indent="0" justifyLastLine="0" shrinkToFit="0" readingOrder="0"/>
      <border diagonalUp="0" diagonalDown="0">
        <left style="medium">
          <color rgb="FF000000"/>
        </left>
        <right/>
        <top style="thin">
          <color rgb="FF000000"/>
        </top>
        <bottom/>
        <vertical/>
        <horizontal/>
      </border>
    </dxf>
    <dxf>
      <font>
        <b val="0"/>
        <i val="0"/>
        <strike val="0"/>
        <condense val="0"/>
        <extend val="0"/>
        <outline val="0"/>
        <shadow val="0"/>
        <u val="none"/>
        <vertAlign val="baseline"/>
        <sz val="11"/>
        <color rgb="FF000000"/>
        <name val="Times New Roman"/>
        <family val="1"/>
        <scheme val="none"/>
      </font>
      <numFmt numFmtId="1" formatCode="0"/>
      <fill>
        <patternFill patternType="solid">
          <fgColor theme="0"/>
          <bgColor theme="0"/>
        </patternFill>
      </fill>
      <alignment horizontal="center" vertical="center" textRotation="0" wrapText="1" indent="0" justifyLastLine="0" shrinkToFit="0" readingOrder="0"/>
      <border diagonalUp="0" diagonalDown="0">
        <left style="thin">
          <color rgb="FF000000"/>
        </left>
        <right style="medium">
          <color rgb="FF000000"/>
        </right>
        <top style="thin">
          <color rgb="FF000000"/>
        </top>
        <bottom/>
        <vertical/>
        <horizontal/>
      </border>
    </dxf>
    <dxf>
      <font>
        <b val="0"/>
        <i val="0"/>
        <strike val="0"/>
        <condense val="0"/>
        <extend val="0"/>
        <outline val="0"/>
        <shadow val="0"/>
        <u val="none"/>
        <vertAlign val="baseline"/>
        <sz val="11"/>
        <color rgb="FF000000"/>
        <name val="Times New Roman"/>
        <family val="1"/>
        <scheme val="none"/>
      </font>
      <fill>
        <patternFill patternType="solid">
          <fgColor theme="0"/>
          <bgColor theme="0"/>
        </patternFill>
      </fill>
      <alignment horizontal="center" vertical="center" textRotation="0" wrapText="1" indent="0" justifyLastLine="0" shrinkToFit="0" readingOrder="0"/>
      <border diagonalUp="0" diagonalDown="0">
        <left style="medium">
          <color rgb="FF000000"/>
        </left>
        <right/>
        <top style="thin">
          <color rgb="FF000000"/>
        </top>
        <bottom/>
        <vertical/>
        <horizontal/>
      </border>
    </dxf>
    <dxf>
      <font>
        <b val="0"/>
        <i val="0"/>
        <strike val="0"/>
        <condense val="0"/>
        <extend val="0"/>
        <outline val="0"/>
        <shadow val="0"/>
        <u val="none"/>
        <vertAlign val="baseline"/>
        <sz val="11"/>
        <color rgb="FF000000"/>
        <name val="Times New Roman"/>
        <family val="1"/>
        <scheme val="none"/>
      </font>
      <numFmt numFmtId="1" formatCode="0"/>
      <fill>
        <patternFill patternType="solid">
          <fgColor theme="0"/>
          <bgColor theme="0"/>
        </patternFill>
      </fill>
      <alignment horizontal="center" vertical="center" textRotation="0" wrapText="1" indent="0" justifyLastLine="0" shrinkToFit="0" readingOrder="0"/>
      <border diagonalUp="0" diagonalDown="0">
        <left style="thin">
          <color rgb="FF000000"/>
        </left>
        <right/>
        <top style="thin">
          <color rgb="FF000000"/>
        </top>
        <bottom/>
        <vertical/>
        <horizontal/>
      </border>
    </dxf>
    <dxf>
      <font>
        <b val="0"/>
        <i val="0"/>
        <strike val="0"/>
        <condense val="0"/>
        <extend val="0"/>
        <outline val="0"/>
        <shadow val="0"/>
        <u val="none"/>
        <vertAlign val="baseline"/>
        <sz val="11"/>
        <color rgb="FF000000"/>
        <name val="Times New Roman"/>
        <family val="1"/>
        <scheme val="none"/>
      </font>
      <fill>
        <patternFill patternType="solid">
          <fgColor theme="0"/>
          <bgColor theme="0"/>
        </patternFill>
      </fill>
      <alignment horizontal="center" vertical="center" textRotation="0" wrapText="1" indent="0" justifyLastLine="0" shrinkToFit="0" readingOrder="0"/>
      <border diagonalUp="0" diagonalDown="0">
        <left style="medium">
          <color rgb="FF000000"/>
        </left>
        <right/>
        <top style="thin">
          <color rgb="FF000000"/>
        </top>
        <bottom/>
        <vertical/>
        <horizontal/>
      </border>
    </dxf>
    <dxf>
      <font>
        <b val="0"/>
        <i val="0"/>
        <strike val="0"/>
        <condense val="0"/>
        <extend val="0"/>
        <outline val="0"/>
        <shadow val="0"/>
        <u val="none"/>
        <vertAlign val="baseline"/>
        <sz val="11"/>
        <color rgb="FF000000"/>
        <name val="Times New Roman"/>
        <family val="1"/>
        <scheme val="none"/>
      </font>
      <numFmt numFmtId="1" formatCode="0"/>
      <fill>
        <patternFill patternType="solid">
          <fgColor theme="0"/>
          <bgColor theme="0"/>
        </patternFill>
      </fill>
      <alignment horizontal="center" vertical="center" textRotation="0" wrapText="1" indent="0" justifyLastLine="0" shrinkToFit="0" readingOrder="0"/>
      <border diagonalUp="0" diagonalDown="0">
        <left style="thin">
          <color rgb="FF000000"/>
        </left>
        <right/>
        <top style="thin">
          <color rgb="FF000000"/>
        </top>
        <bottom/>
        <vertical/>
        <horizontal/>
      </border>
    </dxf>
    <dxf>
      <font>
        <b val="0"/>
        <i val="0"/>
        <strike val="0"/>
        <condense val="0"/>
        <extend val="0"/>
        <outline val="0"/>
        <shadow val="0"/>
        <u val="none"/>
        <vertAlign val="baseline"/>
        <sz val="11"/>
        <color rgb="FF000000"/>
        <name val="Times New Roman"/>
        <family val="1"/>
        <scheme val="none"/>
      </font>
      <fill>
        <patternFill patternType="solid">
          <fgColor theme="0"/>
          <bgColor theme="0"/>
        </patternFill>
      </fill>
      <alignment horizontal="center" vertical="center" textRotation="0" wrapText="1" indent="0" justifyLastLine="0" shrinkToFit="0" readingOrder="0"/>
      <border diagonalUp="0" diagonalDown="0">
        <left style="medium">
          <color rgb="FF000000"/>
        </left>
        <right/>
        <top style="thin">
          <color rgb="FF000000"/>
        </top>
        <bottom/>
        <vertical/>
        <horizontal/>
      </border>
    </dxf>
    <dxf>
      <font>
        <b val="0"/>
        <i val="0"/>
        <strike val="0"/>
        <condense val="0"/>
        <extend val="0"/>
        <outline val="0"/>
        <shadow val="0"/>
        <u val="none"/>
        <vertAlign val="baseline"/>
        <sz val="11"/>
        <color rgb="FF000000"/>
        <name val="Times New Roman"/>
        <family val="1"/>
        <scheme val="none"/>
      </font>
      <numFmt numFmtId="1" formatCode="0"/>
      <fill>
        <patternFill patternType="solid">
          <fgColor theme="0"/>
          <bgColor theme="0"/>
        </patternFill>
      </fill>
      <alignment horizontal="center" vertical="center" textRotation="0" wrapText="1" indent="0" justifyLastLine="0" shrinkToFit="0" readingOrder="0"/>
      <border diagonalUp="0" diagonalDown="0">
        <left style="thin">
          <color rgb="FF000000"/>
        </left>
        <right/>
        <top style="thin">
          <color rgb="FF000000"/>
        </top>
        <bottom/>
        <vertical/>
        <horizontal/>
      </border>
    </dxf>
    <dxf>
      <font>
        <b val="0"/>
        <i val="0"/>
        <strike val="0"/>
        <condense val="0"/>
        <extend val="0"/>
        <outline val="0"/>
        <shadow val="0"/>
        <u val="none"/>
        <vertAlign val="baseline"/>
        <sz val="11"/>
        <color rgb="FF000000"/>
        <name val="Times New Roman"/>
        <family val="1"/>
        <scheme val="none"/>
      </font>
      <fill>
        <patternFill patternType="solid">
          <fgColor theme="0"/>
          <bgColor theme="0"/>
        </patternFill>
      </fill>
      <alignment horizontal="center" vertical="center" textRotation="0" wrapText="1" indent="0" justifyLastLine="0" shrinkToFit="0" readingOrder="0"/>
      <border diagonalUp="0" diagonalDown="0">
        <left style="medium">
          <color rgb="FF000000"/>
        </left>
        <right/>
        <top style="thin">
          <color rgb="FF000000"/>
        </top>
        <bottom/>
        <vertical/>
        <horizontal/>
      </border>
    </dxf>
    <dxf>
      <font>
        <b val="0"/>
        <i val="0"/>
        <strike val="0"/>
        <condense val="0"/>
        <extend val="0"/>
        <outline val="0"/>
        <shadow val="0"/>
        <u val="none"/>
        <vertAlign val="baseline"/>
        <sz val="11"/>
        <color rgb="FF000000"/>
        <name val="Times New Roman"/>
        <family val="1"/>
        <scheme val="none"/>
      </font>
      <numFmt numFmtId="1" formatCode="0"/>
      <fill>
        <patternFill patternType="solid">
          <fgColor theme="0"/>
          <bgColor theme="0"/>
        </patternFill>
      </fill>
      <alignment horizontal="center" vertical="center" textRotation="0" wrapText="1" indent="0" justifyLastLine="0" shrinkToFit="0" readingOrder="0"/>
      <border diagonalUp="0" diagonalDown="0">
        <left style="thin">
          <color rgb="FF000000"/>
        </left>
        <right/>
        <top style="thin">
          <color rgb="FF000000"/>
        </top>
        <bottom/>
        <vertical/>
        <horizontal/>
      </border>
    </dxf>
    <dxf>
      <font>
        <b val="0"/>
        <i val="0"/>
        <strike val="0"/>
        <condense val="0"/>
        <extend val="0"/>
        <outline val="0"/>
        <shadow val="0"/>
        <u val="none"/>
        <vertAlign val="baseline"/>
        <sz val="11"/>
        <color rgb="FF000000"/>
        <name val="Times New Roman"/>
        <family val="1"/>
        <scheme val="none"/>
      </font>
      <fill>
        <patternFill patternType="solid">
          <fgColor theme="0"/>
          <bgColor theme="0"/>
        </patternFill>
      </fill>
      <alignment horizontal="center" vertical="center" textRotation="0" wrapText="1" indent="0" justifyLastLine="0" shrinkToFit="0" readingOrder="0"/>
      <border diagonalUp="0" diagonalDown="0">
        <left style="medium">
          <color rgb="FF000000"/>
        </left>
        <right/>
        <top style="thin">
          <color rgb="FF000000"/>
        </top>
        <bottom/>
        <vertical/>
        <horizontal/>
      </border>
    </dxf>
    <dxf>
      <font>
        <b val="0"/>
        <i val="0"/>
        <strike val="0"/>
        <condense val="0"/>
        <extend val="0"/>
        <outline val="0"/>
        <shadow val="0"/>
        <u val="none"/>
        <vertAlign val="baseline"/>
        <sz val="11"/>
        <color rgb="FF000000"/>
        <name val="Times New Roman"/>
        <family val="1"/>
        <scheme val="none"/>
      </font>
      <numFmt numFmtId="1" formatCode="0"/>
      <fill>
        <patternFill patternType="solid">
          <fgColor theme="0"/>
          <bgColor theme="0"/>
        </patternFill>
      </fill>
      <alignment horizontal="center" vertical="center" textRotation="0" wrapText="1" indent="0" justifyLastLine="0" shrinkToFit="0" readingOrder="0"/>
      <border diagonalUp="0" diagonalDown="0">
        <left style="thin">
          <color rgb="FF000000"/>
        </left>
        <right/>
        <top style="thin">
          <color rgb="FF000000"/>
        </top>
        <bottom/>
        <vertical/>
        <horizontal/>
      </border>
    </dxf>
    <dxf>
      <font>
        <b val="0"/>
        <i val="0"/>
        <strike val="0"/>
        <condense val="0"/>
        <extend val="0"/>
        <outline val="0"/>
        <shadow val="0"/>
        <u val="none"/>
        <vertAlign val="baseline"/>
        <sz val="11"/>
        <color rgb="FF000000"/>
        <name val="Times New Roman"/>
        <family val="1"/>
        <scheme val="none"/>
      </font>
      <fill>
        <patternFill patternType="solid">
          <fgColor theme="0"/>
          <bgColor theme="0"/>
        </patternFill>
      </fill>
      <alignment horizontal="center" vertical="center" textRotation="0" wrapText="1" indent="0" justifyLastLine="0" shrinkToFit="0" readingOrder="0"/>
      <border diagonalUp="0" diagonalDown="0">
        <left style="medium">
          <color rgb="FF000000"/>
        </left>
        <right/>
        <top style="thin">
          <color rgb="FF000000"/>
        </top>
        <bottom/>
        <vertical/>
        <horizontal/>
      </border>
    </dxf>
    <dxf>
      <font>
        <b val="0"/>
        <i val="0"/>
        <strike val="0"/>
        <condense val="0"/>
        <extend val="0"/>
        <outline val="0"/>
        <shadow val="0"/>
        <u val="none"/>
        <vertAlign val="baseline"/>
        <sz val="11"/>
        <color rgb="FF000000"/>
        <name val="Times New Roman"/>
        <family val="1"/>
        <scheme val="none"/>
      </font>
      <numFmt numFmtId="1" formatCode="0"/>
      <fill>
        <patternFill patternType="solid">
          <fgColor theme="0"/>
          <bgColor theme="0"/>
        </patternFill>
      </fill>
      <alignment horizontal="center" vertical="center" textRotation="0" wrapText="1" indent="0" justifyLastLine="0" shrinkToFit="0" readingOrder="0"/>
      <border diagonalUp="0" diagonalDown="0">
        <left style="thin">
          <color rgb="FF000000"/>
        </left>
        <right/>
        <top style="thin">
          <color rgb="FF000000"/>
        </top>
        <bottom/>
        <vertical/>
        <horizontal/>
      </border>
    </dxf>
    <dxf>
      <font>
        <b val="0"/>
        <i val="0"/>
        <strike val="0"/>
        <condense val="0"/>
        <extend val="0"/>
        <outline val="0"/>
        <shadow val="0"/>
        <u val="none"/>
        <vertAlign val="baseline"/>
        <sz val="11"/>
        <color rgb="FF000000"/>
        <name val="Times New Roman"/>
        <family val="1"/>
        <scheme val="none"/>
      </font>
      <fill>
        <patternFill patternType="solid">
          <fgColor theme="0"/>
          <bgColor theme="0"/>
        </patternFill>
      </fill>
      <alignment horizontal="center" vertical="center" textRotation="0" wrapText="1" indent="0" justifyLastLine="0" shrinkToFit="0" readingOrder="0"/>
      <border diagonalUp="0" diagonalDown="0">
        <left style="medium">
          <color rgb="FF000000"/>
        </left>
        <right/>
        <top style="thin">
          <color rgb="FF000000"/>
        </top>
        <bottom/>
        <vertical/>
        <horizontal/>
      </border>
    </dxf>
    <dxf>
      <font>
        <b val="0"/>
        <i val="0"/>
        <strike val="0"/>
        <condense val="0"/>
        <extend val="0"/>
        <outline val="0"/>
        <shadow val="0"/>
        <u val="none"/>
        <vertAlign val="baseline"/>
        <sz val="11"/>
        <color rgb="FF000000"/>
        <name val="Times New Roman"/>
        <family val="1"/>
        <scheme val="none"/>
      </font>
      <numFmt numFmtId="1" formatCode="0"/>
      <fill>
        <patternFill patternType="solid">
          <fgColor theme="0"/>
          <bgColor theme="0"/>
        </patternFill>
      </fill>
      <alignment horizontal="center" vertical="center" textRotation="0" wrapText="1" indent="0" justifyLastLine="0" shrinkToFit="0" readingOrder="0"/>
      <border diagonalUp="0" diagonalDown="0">
        <left style="thin">
          <color rgb="FF000000"/>
        </left>
        <right/>
        <top style="thin">
          <color rgb="FF000000"/>
        </top>
        <bottom/>
        <vertical/>
        <horizontal/>
      </border>
    </dxf>
    <dxf>
      <font>
        <b val="0"/>
        <i val="0"/>
        <strike val="0"/>
        <condense val="0"/>
        <extend val="0"/>
        <outline val="0"/>
        <shadow val="0"/>
        <u val="none"/>
        <vertAlign val="baseline"/>
        <sz val="11"/>
        <color rgb="FF000000"/>
        <name val="Times New Roman"/>
        <family val="1"/>
        <scheme val="none"/>
      </font>
      <fill>
        <patternFill patternType="solid">
          <fgColor theme="0"/>
          <bgColor theme="0"/>
        </patternFill>
      </fill>
      <alignment horizontal="center" vertical="center" textRotation="0" wrapText="1" indent="0" justifyLastLine="0" shrinkToFit="0" readingOrder="0"/>
      <border diagonalUp="0" diagonalDown="0">
        <left style="medium">
          <color rgb="FF000000"/>
        </left>
        <right/>
        <top style="thin">
          <color rgb="FF000000"/>
        </top>
        <bottom/>
        <vertical/>
        <horizontal/>
      </border>
    </dxf>
    <dxf>
      <font>
        <b val="0"/>
        <i val="0"/>
        <strike val="0"/>
        <condense val="0"/>
        <extend val="0"/>
        <outline val="0"/>
        <shadow val="0"/>
        <u val="none"/>
        <vertAlign val="baseline"/>
        <sz val="11"/>
        <color rgb="FF000000"/>
        <name val="Times New Roman"/>
        <family val="1"/>
        <scheme val="none"/>
      </font>
      <numFmt numFmtId="1" formatCode="0"/>
      <fill>
        <patternFill patternType="solid">
          <fgColor theme="0"/>
          <bgColor theme="0"/>
        </patternFill>
      </fill>
      <alignment horizontal="center" vertical="center" textRotation="0" wrapText="1" indent="0" justifyLastLine="0" shrinkToFit="0" readingOrder="0"/>
      <border diagonalUp="0" diagonalDown="0">
        <left style="thin">
          <color rgb="FF000000"/>
        </left>
        <right/>
        <top style="thin">
          <color rgb="FF000000"/>
        </top>
        <bottom/>
        <vertical/>
        <horizontal/>
      </border>
    </dxf>
    <dxf>
      <font>
        <b val="0"/>
        <i val="0"/>
        <strike val="0"/>
        <condense val="0"/>
        <extend val="0"/>
        <outline val="0"/>
        <shadow val="0"/>
        <u val="none"/>
        <vertAlign val="baseline"/>
        <sz val="11"/>
        <color rgb="FF000000"/>
        <name val="Times New Roman"/>
        <family val="1"/>
        <scheme val="none"/>
      </font>
      <fill>
        <patternFill patternType="solid">
          <fgColor theme="0"/>
          <bgColor theme="0"/>
        </patternFill>
      </fill>
      <alignment horizontal="center" vertical="center" textRotation="0" wrapText="1" indent="0" justifyLastLine="0" shrinkToFit="0" readingOrder="0"/>
      <border diagonalUp="0" diagonalDown="0">
        <left style="medium">
          <color rgb="FF000000"/>
        </left>
        <right/>
        <top style="thin">
          <color rgb="FF000000"/>
        </top>
        <bottom/>
        <vertical/>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rgb="FFB8CCE4"/>
          <bgColor rgb="FFB8CCE4"/>
        </patternFill>
      </fill>
    </dxf>
    <dxf>
      <fill>
        <patternFill patternType="solid">
          <fgColor rgb="FFDBE5F1"/>
          <bgColor rgb="FFDBE5F1"/>
        </patternFill>
      </fill>
    </dxf>
    <dxf>
      <fill>
        <patternFill patternType="solid">
          <fgColor theme="1"/>
          <bgColor theme="1"/>
        </patternFill>
      </fill>
    </dxf>
    <dxf>
      <fill>
        <patternFill patternType="solid">
          <fgColor rgb="FFB8CCE4"/>
          <bgColor rgb="FFB8CCE4"/>
        </patternFill>
      </fill>
    </dxf>
    <dxf>
      <fill>
        <patternFill patternType="solid">
          <fgColor rgb="FFDBE5F1"/>
          <bgColor rgb="FFDBE5F1"/>
        </patternFill>
      </fill>
    </dxf>
    <dxf>
      <fill>
        <patternFill patternType="solid">
          <fgColor theme="1"/>
          <bgColor theme="1"/>
        </patternFill>
      </fill>
    </dxf>
    <dxf>
      <fill>
        <patternFill patternType="solid">
          <fgColor rgb="FFB8CCE4"/>
          <bgColor rgb="FFB8CCE4"/>
        </patternFill>
      </fill>
    </dxf>
    <dxf>
      <fill>
        <patternFill patternType="solid">
          <fgColor rgb="FFDBE5F1"/>
          <bgColor rgb="FFDBE5F1"/>
        </patternFill>
      </fill>
    </dxf>
    <dxf>
      <fill>
        <patternFill patternType="solid">
          <fgColor theme="1"/>
          <bgColor theme="1"/>
        </patternFill>
      </fill>
    </dxf>
    <dxf>
      <fill>
        <patternFill patternType="solid">
          <fgColor rgb="FFB8CCE4"/>
          <bgColor rgb="FFB8CCE4"/>
        </patternFill>
      </fill>
    </dxf>
    <dxf>
      <fill>
        <patternFill patternType="solid">
          <fgColor rgb="FFDBE5F1"/>
          <bgColor rgb="FFDBE5F1"/>
        </patternFill>
      </fill>
    </dxf>
    <dxf>
      <fill>
        <patternFill patternType="solid">
          <fgColor theme="1"/>
          <bgColor theme="1"/>
        </patternFill>
      </fill>
    </dxf>
    <dxf>
      <fill>
        <patternFill patternType="solid">
          <fgColor rgb="FFB8CCE4"/>
          <bgColor rgb="FFB8CCE4"/>
        </patternFill>
      </fill>
    </dxf>
    <dxf>
      <fill>
        <patternFill patternType="solid">
          <fgColor rgb="FFDBE5F1"/>
          <bgColor rgb="FFDBE5F1"/>
        </patternFill>
      </fill>
    </dxf>
    <dxf>
      <fill>
        <patternFill patternType="solid">
          <fgColor theme="1"/>
          <bgColor theme="1"/>
        </patternFill>
      </fill>
    </dxf>
    <dxf>
      <fill>
        <patternFill patternType="solid">
          <fgColor rgb="FFB8CCE4"/>
          <bgColor rgb="FFB8CCE4"/>
        </patternFill>
      </fill>
    </dxf>
    <dxf>
      <fill>
        <patternFill patternType="solid">
          <fgColor rgb="FFDBE5F1"/>
          <bgColor rgb="FFDBE5F1"/>
        </patternFill>
      </fill>
    </dxf>
    <dxf>
      <fill>
        <patternFill patternType="solid">
          <fgColor theme="1"/>
          <bgColor theme="1"/>
        </patternFill>
      </fill>
    </dxf>
  </dxfs>
  <tableStyles count="6">
    <tableStyle name="Time to Completion-style" pivot="0" count="3" xr9:uid="{00000000-0011-0000-FFFF-FFFF00000000}">
      <tableStyleElement type="headerRow" dxfId="94"/>
      <tableStyleElement type="firstRowStripe" dxfId="93"/>
      <tableStyleElement type="secondRowStripe" dxfId="92"/>
    </tableStyle>
    <tableStyle name="Program Costs-style" pivot="0" count="3" xr9:uid="{00000000-0011-0000-FFFF-FFFF01000000}">
      <tableStyleElement type="headerRow" dxfId="91"/>
      <tableStyleElement type="firstRowStripe" dxfId="90"/>
      <tableStyleElement type="secondRowStripe" dxfId="89"/>
    </tableStyle>
    <tableStyle name="Internships-style" pivot="0" count="3" xr9:uid="{00000000-0011-0000-FFFF-FFFF02000000}">
      <tableStyleElement type="headerRow" dxfId="88"/>
      <tableStyleElement type="firstRowStripe" dxfId="87"/>
      <tableStyleElement type="secondRowStripe" dxfId="86"/>
    </tableStyle>
    <tableStyle name="Internships-style 2" pivot="0" count="3" xr9:uid="{00000000-0011-0000-FFFF-FFFF03000000}">
      <tableStyleElement type="headerRow" dxfId="85"/>
      <tableStyleElement type="firstRowStripe" dxfId="84"/>
      <tableStyleElement type="secondRowStripe" dxfId="83"/>
    </tableStyle>
    <tableStyle name="Attrition-style" pivot="0" count="3" xr9:uid="{00000000-0011-0000-FFFF-FFFF04000000}">
      <tableStyleElement type="headerRow" dxfId="82"/>
      <tableStyleElement type="firstRowStripe" dxfId="81"/>
      <tableStyleElement type="secondRowStripe" dxfId="80"/>
    </tableStyle>
    <tableStyle name="Licensure-style" pivot="0" count="3" xr9:uid="{00000000-0011-0000-FFFF-FFFF05000000}">
      <tableStyleElement type="headerRow" dxfId="79"/>
      <tableStyleElement type="firstRowStripe" dxfId="78"/>
      <tableStyleElement type="secondRowStripe" dxfId="77"/>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customschemas.google.com/relationships/workbookmetadata" Target="metadata"/><Relationship Id="rId5" Type="http://schemas.openxmlformats.org/officeDocument/2006/relationships/worksheet" Target="worksheets/sheet5.xml"/><Relationship Id="rId15" Type="http://schemas.microsoft.com/office/2017/10/relationships/person" Target="persons/person.xml"/><Relationship Id="rId19" Type="http://schemas.openxmlformats.org/officeDocument/2006/relationships/customXml" Target="../customXml/item3.xml"/><Relationship Id="rId4" Type="http://schemas.openxmlformats.org/officeDocument/2006/relationships/worksheet" Target="worksheets/sheet4.xml"/><Relationship Id="rId1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B3:X12" headerRowCount="0">
  <tableColumns count="23">
    <tableColumn id="1" xr3:uid="{00000000-0010-0000-0000-000001000000}" name="Column1"/>
    <tableColumn id="2" xr3:uid="{00000000-0010-0000-0000-000002000000}" name="Column2" dataDxfId="70"/>
    <tableColumn id="3" xr3:uid="{00000000-0010-0000-0000-000003000000}" name="Column3" dataDxfId="69"/>
    <tableColumn id="4" xr3:uid="{00000000-0010-0000-0000-000004000000}" name="Column4" dataDxfId="68"/>
    <tableColumn id="5" xr3:uid="{00000000-0010-0000-0000-000005000000}" name="Column5" dataDxfId="67"/>
    <tableColumn id="6" xr3:uid="{00000000-0010-0000-0000-000006000000}" name="Column6" dataDxfId="66"/>
    <tableColumn id="7" xr3:uid="{00000000-0010-0000-0000-000007000000}" name="Column7" dataDxfId="65"/>
    <tableColumn id="8" xr3:uid="{00000000-0010-0000-0000-000008000000}" name="Column8" dataDxfId="64"/>
    <tableColumn id="9" xr3:uid="{00000000-0010-0000-0000-000009000000}" name="Column9" dataDxfId="63"/>
    <tableColumn id="10" xr3:uid="{00000000-0010-0000-0000-00000A000000}" name="Column10" dataDxfId="62"/>
    <tableColumn id="11" xr3:uid="{00000000-0010-0000-0000-00000B000000}" name="Column11" dataDxfId="61"/>
    <tableColumn id="12" xr3:uid="{00000000-0010-0000-0000-00000C000000}" name="Column12" dataDxfId="60"/>
    <tableColumn id="13" xr3:uid="{00000000-0010-0000-0000-00000D000000}" name="Column13" dataDxfId="59"/>
    <tableColumn id="14" xr3:uid="{00000000-0010-0000-0000-00000E000000}" name="Column14" dataDxfId="58"/>
    <tableColumn id="15" xr3:uid="{00000000-0010-0000-0000-00000F000000}" name="Column15" dataDxfId="57"/>
    <tableColumn id="16" xr3:uid="{00000000-0010-0000-0000-000010000000}" name="Column16" dataDxfId="56"/>
    <tableColumn id="17" xr3:uid="{00000000-0010-0000-0000-000011000000}" name="Column17" dataDxfId="55"/>
    <tableColumn id="18" xr3:uid="{00000000-0010-0000-0000-000012000000}" name="Column18" dataDxfId="54"/>
    <tableColumn id="19" xr3:uid="{00000000-0010-0000-0000-000013000000}" name="Column19" dataDxfId="53"/>
    <tableColumn id="20" xr3:uid="{00000000-0010-0000-0000-000014000000}" name="Column20" dataDxfId="52"/>
    <tableColumn id="21" xr3:uid="{00000000-0010-0000-0000-000015000000}" name="Column21" dataDxfId="51"/>
    <tableColumn id="22" xr3:uid="{00000000-0010-0000-0000-000016000000}" name="Column22"/>
    <tableColumn id="23" xr3:uid="{00000000-0010-0000-0000-000017000000}" name="Column23"/>
  </tableColumns>
  <tableStyleInfo name="Time to Completion-style" showFirstColumn="1" showLastColumn="1" showRowStripes="1" showColumnStripes="0"/>
  <extLst>
    <ext uri="GoogleSheetsCustomDataVersion1">
      <go:sheetsCustomData xmlns:go="http://customooxmlschemas.google.com/" headerRowCount="1"/>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_2" displayName="Table_2" ref="B3:C8">
  <tableColumns count="2">
    <tableColumn id="1" xr3:uid="{00000000-0010-0000-0100-000001000000}" name="Description" dataDxfId="76"/>
    <tableColumn id="2" xr3:uid="{00000000-0010-0000-0100-000002000000}" name="2025-2025 1st-year _x000a_Cohort Cost" dataDxfId="75"/>
  </tableColumns>
  <tableStyleInfo name="Program Costs-style" showFirstColumn="1" showLastColumn="1"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_3" displayName="Table_3" ref="B3:V10">
  <tableColumns count="21">
    <tableColumn id="1" xr3:uid="{00000000-0010-0000-0200-000001000000}" name="Outcome "/>
    <tableColumn id="2" xr3:uid="{00000000-0010-0000-0200-000002000000}" name="Year Applied for Internship_x000a_2015-2016 N" dataDxfId="50"/>
    <tableColumn id="3" xr3:uid="{00000000-0010-0000-0200-000003000000}" name="Year Applied for Internship_x000a_2015-2016 %" dataDxfId="49"/>
    <tableColumn id="4" xr3:uid="{00000000-0010-0000-0200-000004000000}" name="Year Applied for Internship_x000a_2016-2017 N" dataDxfId="48"/>
    <tableColumn id="5" xr3:uid="{00000000-0010-0000-0200-000005000000}" name="Year Applied for Internship_x000a_2016-2017 %" dataDxfId="47"/>
    <tableColumn id="6" xr3:uid="{00000000-0010-0000-0200-000006000000}" name="Year Applied for Internship_x000a_2017-2018 N" dataDxfId="46"/>
    <tableColumn id="7" xr3:uid="{00000000-0010-0000-0200-000007000000}" name="Year Applied for Internship_x000a_2017-2018 %" dataDxfId="45"/>
    <tableColumn id="8" xr3:uid="{00000000-0010-0000-0200-000008000000}" name="Year Applied for Internship_x000a_2018-2019 N" dataDxfId="44"/>
    <tableColumn id="9" xr3:uid="{00000000-0010-0000-0200-000009000000}" name="Year Applied for Internship_x000a_2018-2019 %" dataDxfId="43"/>
    <tableColumn id="10" xr3:uid="{00000000-0010-0000-0200-00000A000000}" name="Year Applied for Internship_x000a_2019-2020 N" dataDxfId="42"/>
    <tableColumn id="11" xr3:uid="{00000000-0010-0000-0200-00000B000000}" name="Year Applied for Internship_x000a_2019-2020 %" dataDxfId="41"/>
    <tableColumn id="12" xr3:uid="{00000000-0010-0000-0200-00000C000000}" name="Year Applied for Internship_x000a_2020-2021 N" dataDxfId="40"/>
    <tableColumn id="13" xr3:uid="{00000000-0010-0000-0200-00000D000000}" name="Year Applied for Internship_x000a_2020-2021 %" dataDxfId="39"/>
    <tableColumn id="14" xr3:uid="{00000000-0010-0000-0200-00000E000000}" name="Year Applied for Internship_x000a_2021-2022 N" dataDxfId="38"/>
    <tableColumn id="15" xr3:uid="{00000000-0010-0000-0200-00000F000000}" name="Year Applied for Internship_x000a_2021-2022 %" dataDxfId="37"/>
    <tableColumn id="16" xr3:uid="{00000000-0010-0000-0200-000010000000}" name="Year Applied for Internship_x000a_2022-2023 N" dataDxfId="36"/>
    <tableColumn id="17" xr3:uid="{00000000-0010-0000-0200-000011000000}" name="Year Applied for Internship_x000a_2022-2023 %" dataDxfId="35"/>
    <tableColumn id="18" xr3:uid="{00000000-0010-0000-0200-000012000000}" name="Year Applied for Internship_x000a_2023-2024 N" dataDxfId="34"/>
    <tableColumn id="19" xr3:uid="{00000000-0010-0000-0200-000013000000}" name="Year Applied for Internship_x000a_2023-2024 %" dataDxfId="33"/>
    <tableColumn id="20" xr3:uid="{00000000-0010-0000-0200-000014000000}" name="Year Applied for Internship_x000a_2024-2025 N" dataDxfId="32"/>
    <tableColumn id="21" xr3:uid="{00000000-0010-0000-0200-000015000000}" name="Year Applied for Internship_x000a_2024-2025 %" dataDxfId="31"/>
  </tableColumns>
  <tableStyleInfo name="Internships-style" showFirstColumn="1" showLastColumn="1"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_4" displayName="Table_4" ref="B13:V16">
  <tableColumns count="21">
    <tableColumn id="1" xr3:uid="{00000000-0010-0000-0300-000001000000}" name=" Outcome"/>
    <tableColumn id="2" xr3:uid="{00000000-0010-0000-0300-000002000000}" name="Year Applied for Internship _x000a_2015-2016 N"/>
    <tableColumn id="3" xr3:uid="{00000000-0010-0000-0300-000003000000}" name="Year Applied for Internship_x000a_2015-2016 %" dataDxfId="29"/>
    <tableColumn id="4" xr3:uid="{00000000-0010-0000-0300-000004000000}" name="Year Applied for Internship_x000a_2016-2017 N"/>
    <tableColumn id="5" xr3:uid="{00000000-0010-0000-0300-000005000000}" name="Year Applied for Internship_x000a_2016-2017 %" dataDxfId="28"/>
    <tableColumn id="6" xr3:uid="{00000000-0010-0000-0300-000006000000}" name="Year Applied for Internship_x000a_2017-2018 N"/>
    <tableColumn id="7" xr3:uid="{00000000-0010-0000-0300-000007000000}" name="Year Applied for Internship_x000a_2017-2018 %" dataDxfId="27"/>
    <tableColumn id="8" xr3:uid="{00000000-0010-0000-0300-000008000000}" name="Year Applied for Internship_x000a_2018-2019 N"/>
    <tableColumn id="9" xr3:uid="{00000000-0010-0000-0300-000009000000}" name="Year Applied for Internship_x000a_2018-2019 %" dataDxfId="26"/>
    <tableColumn id="10" xr3:uid="{00000000-0010-0000-0300-00000A000000}" name="Year Applied for Internship_x000a_2019-2020 N"/>
    <tableColumn id="11" xr3:uid="{00000000-0010-0000-0300-00000B000000}" name="Year Applied for Internship_x000a_2019-2020 %" dataDxfId="25"/>
    <tableColumn id="12" xr3:uid="{00000000-0010-0000-0300-00000C000000}" name="Year Applied for Internship_x000a_2020-2021 N"/>
    <tableColumn id="13" xr3:uid="{00000000-0010-0000-0300-00000D000000}" name="Year Applied for Internship_x000a_2020-2021 %" dataDxfId="24"/>
    <tableColumn id="14" xr3:uid="{00000000-0010-0000-0300-00000E000000}" name="Year Applied for Internship_x000a_2021-2022 N" dataDxfId="23"/>
    <tableColumn id="15" xr3:uid="{00000000-0010-0000-0300-00000F000000}" name="Year Applied for Internship_x000a_2021-2022 %" dataDxfId="22"/>
    <tableColumn id="16" xr3:uid="{00000000-0010-0000-0300-000010000000}" name="Year Applied for Internship_x000a_2022-2023 N" dataDxfId="21"/>
    <tableColumn id="17" xr3:uid="{00000000-0010-0000-0300-000011000000}" name="Year Applied for Internship_x000a_2022-2023 %" dataDxfId="20"/>
    <tableColumn id="18" xr3:uid="{00000000-0010-0000-0300-000012000000}" name="Year Applied for Internship_x000a_2023-2024 N"/>
    <tableColumn id="19" xr3:uid="{00000000-0010-0000-0300-000013000000}" name="Year Applied for Internship_x000a_2023-2024 %" dataDxfId="19"/>
    <tableColumn id="20" xr3:uid="{00000000-0010-0000-0300-000014000000}" name="Year Applied for Internship_x000a_2024-2025 N"/>
    <tableColumn id="21" xr3:uid="{00000000-0010-0000-0300-000015000000}" name="Year Applied for Internship_x000a_2024-2025 %" dataDxfId="18"/>
  </tableColumns>
  <tableStyleInfo name="Internships-style 2" showFirstColumn="1" showLastColumn="1"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e_5" displayName="Table_5" ref="B3:V7">
  <tableColumns count="21">
    <tableColumn id="1" xr3:uid="{00000000-0010-0000-0400-000001000000}" name="Variable"/>
    <tableColumn id="2" xr3:uid="{00000000-0010-0000-0400-000002000000}" name="Year of First Enrollment _x000a_2015-2016 N" dataDxfId="17"/>
    <tableColumn id="3" xr3:uid="{00000000-0010-0000-0400-000003000000}" name="Year of First Enrollment_x000a_2015-2016 %" dataDxfId="16"/>
    <tableColumn id="4" xr3:uid="{00000000-0010-0000-0400-000004000000}" name="Year of First Enrollment_x000a_2016-2017 N" dataDxfId="15"/>
    <tableColumn id="5" xr3:uid="{00000000-0010-0000-0400-000005000000}" name="Year of First Enrollment_x000a_2016-2017 %" dataDxfId="14"/>
    <tableColumn id="6" xr3:uid="{00000000-0010-0000-0400-000006000000}" name="Year of First Enrollment_x000a_2017-2018 N" dataDxfId="13"/>
    <tableColumn id="7" xr3:uid="{00000000-0010-0000-0400-000007000000}" name="Year of First Enrollment_x000a_2017-2018 %" dataDxfId="12"/>
    <tableColumn id="8" xr3:uid="{00000000-0010-0000-0400-000008000000}" name="Year of First Enrollment_x000a_2018-2019 N" dataDxfId="11"/>
    <tableColumn id="9" xr3:uid="{00000000-0010-0000-0400-000009000000}" name="Year of First Enrollment_x000a_2018-2019 %" dataDxfId="10"/>
    <tableColumn id="10" xr3:uid="{00000000-0010-0000-0400-00000A000000}" name="Year of First Enrollment_x000a_2019-2020 N" dataDxfId="9"/>
    <tableColumn id="11" xr3:uid="{00000000-0010-0000-0400-00000B000000}" name="Year of First Enrollment_x000a_2019-2020 %" dataDxfId="8"/>
    <tableColumn id="12" xr3:uid="{00000000-0010-0000-0400-00000C000000}" name="Year of First Enrollment_x000a_2020-2021 N" dataDxfId="7"/>
    <tableColumn id="13" xr3:uid="{00000000-0010-0000-0400-00000D000000}" name="Year of First Enrollment_x000a_2020-2021 %" dataDxfId="6"/>
    <tableColumn id="14" xr3:uid="{00000000-0010-0000-0400-00000E000000}" name="Year of First Enrollment_x000a_2021-2022 N" dataDxfId="5"/>
    <tableColumn id="15" xr3:uid="{00000000-0010-0000-0400-00000F000000}" name="Year of First Enrollment_x000a_2021-2022 %" dataDxfId="4"/>
    <tableColumn id="16" xr3:uid="{00000000-0010-0000-0400-000010000000}" name="Year of First Enrollment_x000a_2022-2023 N" dataDxfId="3"/>
    <tableColumn id="17" xr3:uid="{00000000-0010-0000-0400-000011000000}" name="Year of First Enrollment_x000a_2022-2023 %" dataDxfId="2"/>
    <tableColumn id="18" xr3:uid="{00000000-0010-0000-0400-000012000000}" name="Year of First Enrollment_x000a_2023-2024 N" dataDxfId="1"/>
    <tableColumn id="19" xr3:uid="{00000000-0010-0000-0400-000013000000}" name="Year of First Enrollment _x000a_2023-2024 %" dataDxfId="0"/>
    <tableColumn id="20" xr3:uid="{00000000-0010-0000-0400-000014000000}" name="Year of First Enrollment_x000a_2024-2025 N"/>
    <tableColumn id="21" xr3:uid="{00000000-0010-0000-0400-000015000000}" name="Year of First Enrollment _x000a_2024-2025 %"/>
  </tableColumns>
  <tableStyleInfo name="Attrition-style" showFirstColumn="1" showLastColumn="1"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Table_6" displayName="Table_6" ref="B3:C6" headerRowDxfId="74" headerRowBorderDxfId="73">
  <tableColumns count="2">
    <tableColumn id="1" xr3:uid="{00000000-0010-0000-0500-000001000000}" name="Outcome" dataDxfId="72"/>
    <tableColumn id="2" xr3:uid="{00000000-0010-0000-0500-000002000000}" name="2015-2025" dataDxfId="71"/>
  </tableColumns>
  <tableStyleInfo name="Licensure-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B1:Z7"/>
  <sheetViews>
    <sheetView showGridLines="0" workbookViewId="0">
      <selection activeCell="B3" sqref="B3"/>
    </sheetView>
  </sheetViews>
  <sheetFormatPr defaultColWidth="14.42578125" defaultRowHeight="15" customHeight="1" x14ac:dyDescent="0.25"/>
  <cols>
    <col min="1" max="1" width="3.140625" customWidth="1"/>
    <col min="2" max="2" width="78.7109375" customWidth="1"/>
    <col min="3" max="3" width="11.140625" customWidth="1"/>
    <col min="4" max="4" width="5.5703125" customWidth="1"/>
    <col min="5" max="10" width="5.5703125" hidden="1" customWidth="1"/>
    <col min="11" max="26" width="9.140625" hidden="1" customWidth="1"/>
  </cols>
  <sheetData>
    <row r="1" spans="2:3" ht="18.75" x14ac:dyDescent="0.3">
      <c r="B1" s="2" t="s">
        <v>0</v>
      </c>
      <c r="C1" s="1"/>
    </row>
    <row r="2" spans="2:3" x14ac:dyDescent="0.25">
      <c r="B2" s="3" t="s">
        <v>115</v>
      </c>
      <c r="C2" s="1"/>
    </row>
    <row r="3" spans="2:3" x14ac:dyDescent="0.25">
      <c r="B3" s="3"/>
      <c r="C3" s="1"/>
    </row>
    <row r="4" spans="2:3" ht="18.75" x14ac:dyDescent="0.25">
      <c r="B4" s="4" t="s">
        <v>1</v>
      </c>
      <c r="C4" s="3"/>
    </row>
    <row r="5" spans="2:3" ht="60" customHeight="1" x14ac:dyDescent="0.25">
      <c r="B5" s="139" t="s">
        <v>2</v>
      </c>
      <c r="C5" s="5" t="s">
        <v>3</v>
      </c>
    </row>
    <row r="6" spans="2:3" ht="18" customHeight="1" x14ac:dyDescent="0.25">
      <c r="B6" s="140"/>
      <c r="C6" s="7" t="s">
        <v>4</v>
      </c>
    </row>
    <row r="7" spans="2:3" ht="15" customHeight="1" x14ac:dyDescent="0.25">
      <c r="B7" s="8" t="s">
        <v>5</v>
      </c>
      <c r="C7" s="9"/>
    </row>
  </sheetData>
  <mergeCells count="1">
    <mergeCell ref="B5:B6"/>
  </mergeCells>
  <pageMargins left="0.7" right="0.7" top="0.75" bottom="0.75" header="0" footer="0"/>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00000"/>
    <pageSetUpPr fitToPage="1"/>
  </sheetPr>
  <dimension ref="B2:X16"/>
  <sheetViews>
    <sheetView showGridLines="0" topLeftCell="B3" workbookViewId="0">
      <selection activeCell="N21" sqref="N21"/>
    </sheetView>
  </sheetViews>
  <sheetFormatPr defaultColWidth="14.42578125" defaultRowHeight="15" customHeight="1" x14ac:dyDescent="0.25"/>
  <cols>
    <col min="1" max="1" width="3.140625" customWidth="1"/>
    <col min="2" max="2" width="45.42578125" customWidth="1"/>
    <col min="3" max="24" width="10.42578125" customWidth="1"/>
    <col min="25" max="26" width="5.7109375" customWidth="1"/>
  </cols>
  <sheetData>
    <row r="2" spans="2:24" ht="19.5" thickBot="1" x14ac:dyDescent="0.3">
      <c r="B2" s="10" t="s">
        <v>6</v>
      </c>
      <c r="C2" s="4"/>
      <c r="D2" s="4"/>
      <c r="E2" s="4"/>
      <c r="F2" s="4"/>
      <c r="G2" s="4"/>
      <c r="H2" s="4"/>
      <c r="I2" s="4"/>
      <c r="J2" s="4"/>
      <c r="K2" s="4"/>
      <c r="L2" s="4"/>
      <c r="M2" s="4"/>
      <c r="N2" s="4"/>
      <c r="O2" s="4"/>
      <c r="P2" s="4"/>
      <c r="Q2" s="4"/>
      <c r="R2" s="4"/>
      <c r="S2" s="1"/>
      <c r="T2" s="1"/>
      <c r="U2" s="1"/>
      <c r="V2" s="1"/>
      <c r="W2" s="11"/>
      <c r="X2" s="11"/>
    </row>
    <row r="3" spans="2:24" ht="102" customHeight="1" thickBot="1" x14ac:dyDescent="0.3">
      <c r="B3" s="12" t="s">
        <v>7</v>
      </c>
      <c r="C3" s="13" t="s">
        <v>8</v>
      </c>
      <c r="D3" s="13" t="s">
        <v>8</v>
      </c>
      <c r="E3" s="13" t="s">
        <v>9</v>
      </c>
      <c r="F3" s="13" t="s">
        <v>9</v>
      </c>
      <c r="G3" s="13" t="s">
        <v>10</v>
      </c>
      <c r="H3" s="13" t="s">
        <v>10</v>
      </c>
      <c r="I3" s="13" t="s">
        <v>11</v>
      </c>
      <c r="J3" s="13" t="s">
        <v>11</v>
      </c>
      <c r="K3" s="13" t="s">
        <v>12</v>
      </c>
      <c r="L3" s="13" t="s">
        <v>12</v>
      </c>
      <c r="M3" s="13" t="s">
        <v>13</v>
      </c>
      <c r="N3" s="13" t="s">
        <v>13</v>
      </c>
      <c r="O3" s="13" t="s">
        <v>14</v>
      </c>
      <c r="P3" s="13" t="s">
        <v>14</v>
      </c>
      <c r="Q3" s="13" t="s">
        <v>15</v>
      </c>
      <c r="R3" s="13" t="s">
        <v>15</v>
      </c>
      <c r="S3" s="13" t="s">
        <v>16</v>
      </c>
      <c r="T3" s="14" t="s">
        <v>16</v>
      </c>
      <c r="U3" s="13" t="s">
        <v>103</v>
      </c>
      <c r="V3" s="14" t="s">
        <v>103</v>
      </c>
      <c r="W3" s="13" t="s">
        <v>17</v>
      </c>
      <c r="X3" s="15" t="s">
        <v>17</v>
      </c>
    </row>
    <row r="4" spans="2:24" ht="29.25" customHeight="1" thickBot="1" x14ac:dyDescent="0.3">
      <c r="B4" s="16" t="s">
        <v>18</v>
      </c>
      <c r="C4" s="18">
        <v>8</v>
      </c>
      <c r="D4" s="17"/>
      <c r="E4" s="18">
        <v>10</v>
      </c>
      <c r="F4" s="17"/>
      <c r="G4" s="19">
        <v>7</v>
      </c>
      <c r="H4" s="20"/>
      <c r="I4" s="19">
        <v>10</v>
      </c>
      <c r="J4" s="20"/>
      <c r="K4" s="19">
        <v>9</v>
      </c>
      <c r="L4" s="20"/>
      <c r="M4" s="19">
        <v>10</v>
      </c>
      <c r="N4" s="20"/>
      <c r="O4" s="19">
        <v>9</v>
      </c>
      <c r="P4" s="21"/>
      <c r="Q4" s="19">
        <v>9</v>
      </c>
      <c r="R4" s="20"/>
      <c r="S4" s="19">
        <v>10</v>
      </c>
      <c r="T4" s="22"/>
      <c r="U4" s="19">
        <v>7</v>
      </c>
      <c r="V4" s="22"/>
      <c r="W4" s="23">
        <v>89</v>
      </c>
      <c r="X4" s="24"/>
    </row>
    <row r="5" spans="2:24" ht="17.25" customHeight="1" thickBot="1" x14ac:dyDescent="0.3">
      <c r="B5" s="25" t="s">
        <v>19</v>
      </c>
      <c r="C5" s="26">
        <v>5</v>
      </c>
      <c r="D5" s="26"/>
      <c r="E5" s="26">
        <v>5.25</v>
      </c>
      <c r="F5" s="27"/>
      <c r="G5" s="28">
        <v>5.29</v>
      </c>
      <c r="H5" s="28"/>
      <c r="I5" s="28">
        <v>5</v>
      </c>
      <c r="J5" s="28"/>
      <c r="K5" s="28">
        <v>5.22</v>
      </c>
      <c r="L5" s="28"/>
      <c r="M5" s="28">
        <v>5.0999999999999996</v>
      </c>
      <c r="N5" s="28"/>
      <c r="O5" s="28">
        <v>5</v>
      </c>
      <c r="P5" s="28"/>
      <c r="Q5" s="28">
        <v>5</v>
      </c>
      <c r="R5" s="28"/>
      <c r="S5" s="28">
        <v>5.3</v>
      </c>
      <c r="T5" s="28"/>
      <c r="U5" s="28">
        <v>5.14</v>
      </c>
      <c r="V5" s="28"/>
      <c r="W5" s="29">
        <v>5.13</v>
      </c>
      <c r="X5" s="30"/>
    </row>
    <row r="6" spans="2:24" ht="15" customHeight="1" thickBot="1" x14ac:dyDescent="0.3">
      <c r="B6" s="32" t="s">
        <v>20</v>
      </c>
      <c r="C6" s="34">
        <v>5</v>
      </c>
      <c r="D6" s="33"/>
      <c r="E6" s="34">
        <v>5</v>
      </c>
      <c r="F6" s="35"/>
      <c r="G6" s="36">
        <v>5</v>
      </c>
      <c r="H6" s="37"/>
      <c r="I6" s="36">
        <v>5</v>
      </c>
      <c r="J6" s="37"/>
      <c r="K6" s="36">
        <v>5</v>
      </c>
      <c r="L6" s="37"/>
      <c r="M6" s="36">
        <v>5</v>
      </c>
      <c r="N6" s="37"/>
      <c r="O6" s="36">
        <v>5</v>
      </c>
      <c r="P6" s="38"/>
      <c r="Q6" s="36">
        <v>5</v>
      </c>
      <c r="R6" s="37"/>
      <c r="S6" s="36">
        <v>5</v>
      </c>
      <c r="T6" s="39"/>
      <c r="U6" s="36">
        <v>5</v>
      </c>
      <c r="V6" s="39"/>
      <c r="W6" s="40">
        <v>5</v>
      </c>
      <c r="X6" s="41"/>
    </row>
    <row r="7" spans="2:24" ht="15.75" thickBot="1" x14ac:dyDescent="0.3">
      <c r="B7" s="42" t="s">
        <v>21</v>
      </c>
      <c r="C7" s="44" t="s">
        <v>22</v>
      </c>
      <c r="D7" s="43" t="s">
        <v>23</v>
      </c>
      <c r="E7" s="44" t="s">
        <v>22</v>
      </c>
      <c r="F7" s="43" t="s">
        <v>23</v>
      </c>
      <c r="G7" s="44" t="s">
        <v>22</v>
      </c>
      <c r="H7" s="43" t="s">
        <v>23</v>
      </c>
      <c r="I7" s="44" t="s">
        <v>22</v>
      </c>
      <c r="J7" s="43" t="s">
        <v>23</v>
      </c>
      <c r="K7" s="44" t="s">
        <v>22</v>
      </c>
      <c r="L7" s="43" t="s">
        <v>23</v>
      </c>
      <c r="M7" s="44" t="s">
        <v>22</v>
      </c>
      <c r="N7" s="43" t="s">
        <v>23</v>
      </c>
      <c r="O7" s="44" t="s">
        <v>22</v>
      </c>
      <c r="P7" s="45" t="s">
        <v>23</v>
      </c>
      <c r="Q7" s="44" t="s">
        <v>22</v>
      </c>
      <c r="R7" s="43" t="s">
        <v>23</v>
      </c>
      <c r="S7" s="44" t="s">
        <v>22</v>
      </c>
      <c r="T7" s="46" t="s">
        <v>23</v>
      </c>
      <c r="U7" s="44" t="s">
        <v>22</v>
      </c>
      <c r="V7" s="46" t="s">
        <v>23</v>
      </c>
      <c r="W7" s="44" t="s">
        <v>22</v>
      </c>
      <c r="X7" s="46" t="s">
        <v>23</v>
      </c>
    </row>
    <row r="8" spans="2:24" x14ac:dyDescent="0.25">
      <c r="B8" s="16" t="s">
        <v>24</v>
      </c>
      <c r="C8" s="48">
        <v>0</v>
      </c>
      <c r="D8" s="47">
        <f>C8/C$4*100</f>
        <v>0</v>
      </c>
      <c r="E8" s="48">
        <v>0</v>
      </c>
      <c r="F8" s="47">
        <f>E8/E$4*100</f>
        <v>0</v>
      </c>
      <c r="G8" s="48">
        <v>0</v>
      </c>
      <c r="H8" s="47">
        <f t="shared" ref="H8:H12" si="0">G8/G$4*100</f>
        <v>0</v>
      </c>
      <c r="I8" s="48">
        <v>0</v>
      </c>
      <c r="J8" s="47">
        <f>I8/I$4*100</f>
        <v>0</v>
      </c>
      <c r="K8" s="48">
        <v>0</v>
      </c>
      <c r="L8" s="47">
        <f>K8/K$4*100</f>
        <v>0</v>
      </c>
      <c r="M8" s="48">
        <v>0</v>
      </c>
      <c r="N8" s="47">
        <f>M8/M$4*100</f>
        <v>0</v>
      </c>
      <c r="O8" s="48">
        <v>0</v>
      </c>
      <c r="P8" s="49">
        <f>O8/O$4*100</f>
        <v>0</v>
      </c>
      <c r="Q8" s="48">
        <v>0</v>
      </c>
      <c r="R8" s="47">
        <f>Q8/Q$4*100</f>
        <v>0</v>
      </c>
      <c r="S8" s="48">
        <v>0</v>
      </c>
      <c r="T8" s="50">
        <f>S8/S$4*100</f>
        <v>0</v>
      </c>
      <c r="U8" s="48">
        <v>0</v>
      </c>
      <c r="V8" s="50">
        <f>U8/U$4*100</f>
        <v>0</v>
      </c>
      <c r="W8" s="51">
        <v>0</v>
      </c>
      <c r="X8" s="52">
        <f t="shared" ref="X8:X12" si="1">W8/W$4*100</f>
        <v>0</v>
      </c>
    </row>
    <row r="9" spans="2:24" x14ac:dyDescent="0.25">
      <c r="B9" s="53" t="s">
        <v>25</v>
      </c>
      <c r="C9" s="55">
        <v>8</v>
      </c>
      <c r="D9" s="54">
        <f>C9/C$4*100</f>
        <v>100</v>
      </c>
      <c r="E9" s="55">
        <v>8</v>
      </c>
      <c r="F9" s="54">
        <f>E9/E$4*100</f>
        <v>80</v>
      </c>
      <c r="G9" s="55">
        <v>6</v>
      </c>
      <c r="H9" s="54">
        <f t="shared" si="0"/>
        <v>85.714285714285708</v>
      </c>
      <c r="I9" s="55">
        <v>10</v>
      </c>
      <c r="J9" s="54">
        <f>I9/I$4*100</f>
        <v>100</v>
      </c>
      <c r="K9" s="55">
        <v>8</v>
      </c>
      <c r="L9" s="54">
        <f>K9/K$4*100</f>
        <v>88.888888888888886</v>
      </c>
      <c r="M9" s="55">
        <v>9</v>
      </c>
      <c r="N9" s="54">
        <f>M9/M$4*100</f>
        <v>90</v>
      </c>
      <c r="O9" s="55">
        <v>9</v>
      </c>
      <c r="P9" s="56">
        <f>O9/O$4*100</f>
        <v>100</v>
      </c>
      <c r="Q9" s="55">
        <v>9</v>
      </c>
      <c r="R9" s="54">
        <f>Q9/Q$4*100</f>
        <v>100</v>
      </c>
      <c r="S9" s="55">
        <v>8</v>
      </c>
      <c r="T9" s="57">
        <f>S9/S$4*100</f>
        <v>80</v>
      </c>
      <c r="U9" s="55">
        <v>6</v>
      </c>
      <c r="V9" s="57">
        <f>U9/U$4*100</f>
        <v>85.714285714285708</v>
      </c>
      <c r="W9" s="58">
        <v>81</v>
      </c>
      <c r="X9" s="59">
        <f t="shared" si="1"/>
        <v>91.011235955056179</v>
      </c>
    </row>
    <row r="10" spans="2:24" x14ac:dyDescent="0.25">
      <c r="B10" s="53" t="s">
        <v>26</v>
      </c>
      <c r="C10" s="55">
        <v>0</v>
      </c>
      <c r="D10" s="54">
        <f>C10/C$4*100</f>
        <v>0</v>
      </c>
      <c r="E10" s="55">
        <v>1</v>
      </c>
      <c r="F10" s="54">
        <f>E10/E$4*100</f>
        <v>10</v>
      </c>
      <c r="G10" s="55">
        <v>0</v>
      </c>
      <c r="H10" s="54">
        <f t="shared" si="0"/>
        <v>0</v>
      </c>
      <c r="I10" s="55">
        <v>0</v>
      </c>
      <c r="J10" s="54">
        <f>I10/I$4*100</f>
        <v>0</v>
      </c>
      <c r="K10" s="55">
        <v>0</v>
      </c>
      <c r="L10" s="54">
        <f>K10/K$4*100</f>
        <v>0</v>
      </c>
      <c r="M10" s="55">
        <v>1</v>
      </c>
      <c r="N10" s="54">
        <f>M10/M$4*100</f>
        <v>10</v>
      </c>
      <c r="O10" s="55">
        <v>0</v>
      </c>
      <c r="P10" s="56">
        <f>O10/O$4*100</f>
        <v>0</v>
      </c>
      <c r="Q10" s="55">
        <v>0</v>
      </c>
      <c r="R10" s="54">
        <f>Q10/Q$4*100</f>
        <v>0</v>
      </c>
      <c r="S10" s="55">
        <v>1</v>
      </c>
      <c r="T10" s="57">
        <f>S10/S$4*100</f>
        <v>10</v>
      </c>
      <c r="U10" s="55">
        <v>1</v>
      </c>
      <c r="V10" s="57">
        <f>U10/U$4*100</f>
        <v>14.285714285714285</v>
      </c>
      <c r="W10" s="58">
        <v>4</v>
      </c>
      <c r="X10" s="59">
        <f t="shared" si="1"/>
        <v>4.4943820224719104</v>
      </c>
    </row>
    <row r="11" spans="2:24" x14ac:dyDescent="0.25">
      <c r="B11" s="53" t="s">
        <v>27</v>
      </c>
      <c r="C11" s="55">
        <v>0</v>
      </c>
      <c r="D11" s="54">
        <f>C11/C$4*100</f>
        <v>0</v>
      </c>
      <c r="E11" s="55">
        <v>1</v>
      </c>
      <c r="F11" s="54">
        <f>E11/E$4*100</f>
        <v>10</v>
      </c>
      <c r="G11" s="55">
        <v>1</v>
      </c>
      <c r="H11" s="54">
        <f t="shared" si="0"/>
        <v>14.285714285714285</v>
      </c>
      <c r="I11" s="55">
        <v>0</v>
      </c>
      <c r="J11" s="54">
        <f>I11/I$4*100</f>
        <v>0</v>
      </c>
      <c r="K11" s="55">
        <v>1</v>
      </c>
      <c r="L11" s="54">
        <f>K11/K$4*100</f>
        <v>11.111111111111111</v>
      </c>
      <c r="M11" s="55">
        <v>0</v>
      </c>
      <c r="N11" s="54">
        <f>M11/M$4*100</f>
        <v>0</v>
      </c>
      <c r="O11" s="55">
        <v>0</v>
      </c>
      <c r="P11" s="56">
        <f>O11/O$4*100</f>
        <v>0</v>
      </c>
      <c r="Q11" s="55">
        <v>0</v>
      </c>
      <c r="R11" s="54">
        <f>Q11/Q$4*100</f>
        <v>0</v>
      </c>
      <c r="S11" s="55">
        <v>1</v>
      </c>
      <c r="T11" s="57">
        <f>S11/S$4*100</f>
        <v>10</v>
      </c>
      <c r="U11" s="55">
        <v>0</v>
      </c>
      <c r="V11" s="57">
        <f>U11/U$4*100</f>
        <v>0</v>
      </c>
      <c r="W11" s="58">
        <v>4</v>
      </c>
      <c r="X11" s="59">
        <f t="shared" si="1"/>
        <v>4.4943820224719104</v>
      </c>
    </row>
    <row r="12" spans="2:24" ht="15.75" thickBot="1" x14ac:dyDescent="0.3">
      <c r="B12" s="60" t="s">
        <v>28</v>
      </c>
      <c r="C12" s="55">
        <v>0</v>
      </c>
      <c r="D12" s="54">
        <f>C12/C$4*100</f>
        <v>0</v>
      </c>
      <c r="E12" s="55">
        <v>0</v>
      </c>
      <c r="F12" s="54">
        <f>E12/E$4*100</f>
        <v>0</v>
      </c>
      <c r="G12" s="55">
        <v>0</v>
      </c>
      <c r="H12" s="54">
        <f t="shared" si="0"/>
        <v>0</v>
      </c>
      <c r="I12" s="55">
        <v>0</v>
      </c>
      <c r="J12" s="54">
        <f>I12/I$4*100</f>
        <v>0</v>
      </c>
      <c r="K12" s="55">
        <v>0</v>
      </c>
      <c r="L12" s="54">
        <f>K12/K$4*100</f>
        <v>0</v>
      </c>
      <c r="M12" s="55">
        <v>0</v>
      </c>
      <c r="N12" s="54">
        <f>M12/M$4*100</f>
        <v>0</v>
      </c>
      <c r="O12" s="55">
        <v>0</v>
      </c>
      <c r="P12" s="56">
        <f>O12/O$4*100</f>
        <v>0</v>
      </c>
      <c r="Q12" s="61">
        <v>0</v>
      </c>
      <c r="R12" s="62">
        <f>Q12/Q$4*100</f>
        <v>0</v>
      </c>
      <c r="S12" s="61">
        <v>0</v>
      </c>
      <c r="T12" s="63">
        <f>S12/S$4*100</f>
        <v>0</v>
      </c>
      <c r="U12" s="61">
        <v>0</v>
      </c>
      <c r="V12" s="63">
        <f>U12/U$4*100</f>
        <v>0</v>
      </c>
      <c r="W12" s="64">
        <v>0</v>
      </c>
      <c r="X12" s="65">
        <f t="shared" si="1"/>
        <v>0</v>
      </c>
    </row>
    <row r="13" spans="2:24" x14ac:dyDescent="0.25">
      <c r="B13" s="66"/>
      <c r="C13" s="67"/>
      <c r="D13" s="67"/>
      <c r="E13" s="67"/>
      <c r="F13" s="67"/>
      <c r="G13" s="67"/>
      <c r="H13" s="67"/>
      <c r="I13" s="67"/>
      <c r="J13" s="67"/>
      <c r="K13" s="67"/>
      <c r="L13" s="67"/>
      <c r="M13" s="67"/>
      <c r="N13" s="67"/>
      <c r="O13" s="67"/>
      <c r="P13" s="67"/>
      <c r="Q13" s="67"/>
      <c r="R13" s="67"/>
      <c r="S13" s="68"/>
      <c r="T13" s="68"/>
      <c r="U13" s="68"/>
      <c r="V13" s="68"/>
      <c r="W13" s="68"/>
      <c r="X13" s="68"/>
    </row>
    <row r="14" spans="2:24" ht="18.75" customHeight="1" x14ac:dyDescent="0.25">
      <c r="B14" s="69" t="s">
        <v>29</v>
      </c>
      <c r="C14" s="69"/>
      <c r="D14" s="69"/>
      <c r="E14" s="69"/>
      <c r="F14" s="69"/>
      <c r="G14" s="69"/>
      <c r="H14" s="69"/>
      <c r="I14" s="69"/>
      <c r="J14" s="69"/>
      <c r="K14" s="69"/>
      <c r="L14" s="69"/>
      <c r="M14" s="69"/>
      <c r="N14" s="69"/>
      <c r="O14" s="69"/>
      <c r="P14" s="69"/>
      <c r="Q14" s="69"/>
      <c r="R14" s="69"/>
      <c r="S14" s="1"/>
      <c r="T14" s="1"/>
      <c r="U14" s="1"/>
      <c r="V14" s="1"/>
      <c r="W14" s="1"/>
      <c r="X14" s="1"/>
    </row>
    <row r="15" spans="2:24" ht="41.25" customHeight="1" x14ac:dyDescent="0.25">
      <c r="B15" s="70" t="s">
        <v>30</v>
      </c>
      <c r="C15" s="71"/>
      <c r="D15" s="71"/>
      <c r="E15" s="71"/>
      <c r="F15" s="71"/>
      <c r="G15" s="71"/>
      <c r="H15" s="71"/>
      <c r="I15" s="71"/>
      <c r="J15" s="71"/>
      <c r="K15" s="71"/>
      <c r="L15" s="71"/>
      <c r="M15" s="71"/>
      <c r="N15" s="71"/>
      <c r="O15" s="71"/>
      <c r="P15" s="71"/>
      <c r="Q15" s="71"/>
      <c r="R15" s="72"/>
      <c r="S15" s="6"/>
      <c r="T15" s="6"/>
      <c r="U15" s="6"/>
      <c r="V15" s="6"/>
      <c r="W15" s="6"/>
      <c r="X15" s="6"/>
    </row>
    <row r="16" spans="2:24" ht="129.75" customHeight="1" x14ac:dyDescent="0.25">
      <c r="B16" s="73" t="s">
        <v>31</v>
      </c>
      <c r="C16" s="74"/>
      <c r="D16" s="74"/>
      <c r="E16" s="74"/>
      <c r="F16" s="74"/>
      <c r="G16" s="74"/>
      <c r="H16" s="75"/>
      <c r="I16" s="75"/>
      <c r="J16" s="75"/>
      <c r="K16" s="75"/>
      <c r="L16" s="75"/>
      <c r="M16" s="75"/>
      <c r="N16" s="75"/>
      <c r="O16" s="75"/>
      <c r="P16" s="75"/>
      <c r="Q16" s="76"/>
      <c r="R16" s="77"/>
      <c r="S16" s="78"/>
      <c r="T16" s="78"/>
      <c r="U16" s="78"/>
      <c r="V16" s="78"/>
      <c r="W16" s="78"/>
      <c r="X16" s="79"/>
    </row>
  </sheetData>
  <pageMargins left="0.7" right="0.7" top="0.75" bottom="0.75" header="0" footer="0"/>
  <pageSetup scale="42" orientation="landscape"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548DD4"/>
    <pageSetUpPr fitToPage="1"/>
  </sheetPr>
  <dimension ref="B2:Z8"/>
  <sheetViews>
    <sheetView workbookViewId="0">
      <selection activeCell="C8" sqref="C8"/>
    </sheetView>
  </sheetViews>
  <sheetFormatPr defaultColWidth="14.42578125" defaultRowHeight="15" customHeight="1" x14ac:dyDescent="0.25"/>
  <cols>
    <col min="1" max="1" width="3.140625" customWidth="1"/>
    <col min="2" max="2" width="61" customWidth="1"/>
    <col min="3" max="3" width="26.5703125" customWidth="1"/>
    <col min="4" max="26" width="9.140625" hidden="1" customWidth="1"/>
  </cols>
  <sheetData>
    <row r="2" spans="2:3" ht="18" customHeight="1" x14ac:dyDescent="0.25">
      <c r="B2" s="80" t="s">
        <v>32</v>
      </c>
      <c r="C2" s="1"/>
    </row>
    <row r="3" spans="2:3" ht="30.75" x14ac:dyDescent="0.25">
      <c r="B3" s="81" t="s">
        <v>33</v>
      </c>
      <c r="C3" s="82" t="s">
        <v>104</v>
      </c>
    </row>
    <row r="4" spans="2:3" ht="30" x14ac:dyDescent="0.25">
      <c r="B4" s="134" t="s">
        <v>34</v>
      </c>
      <c r="C4" s="135" t="s">
        <v>105</v>
      </c>
    </row>
    <row r="5" spans="2:3" ht="30" x14ac:dyDescent="0.25">
      <c r="B5" s="134" t="s">
        <v>35</v>
      </c>
      <c r="C5" s="135" t="s">
        <v>106</v>
      </c>
    </row>
    <row r="6" spans="2:3" ht="30" x14ac:dyDescent="0.25">
      <c r="B6" s="134" t="s">
        <v>36</v>
      </c>
      <c r="C6" s="135" t="s">
        <v>107</v>
      </c>
    </row>
    <row r="7" spans="2:3" ht="30" x14ac:dyDescent="0.25">
      <c r="B7" s="134" t="s">
        <v>37</v>
      </c>
      <c r="C7" s="135" t="s">
        <v>108</v>
      </c>
    </row>
    <row r="8" spans="2:3" ht="15" customHeight="1" x14ac:dyDescent="0.25">
      <c r="B8" s="134" t="s">
        <v>38</v>
      </c>
      <c r="C8" s="135" t="s">
        <v>109</v>
      </c>
    </row>
  </sheetData>
  <pageMargins left="0.7" right="0.7" top="0.75" bottom="0.75" header="0" footer="0"/>
  <pageSetup orientation="landscape"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pageSetUpPr fitToPage="1"/>
  </sheetPr>
  <dimension ref="B2:AP17"/>
  <sheetViews>
    <sheetView topLeftCell="A5" workbookViewId="0">
      <selection activeCell="T17" sqref="T17"/>
    </sheetView>
  </sheetViews>
  <sheetFormatPr defaultColWidth="14.42578125" defaultRowHeight="15" customHeight="1" x14ac:dyDescent="0.25"/>
  <cols>
    <col min="1" max="1" width="3.140625" customWidth="1"/>
    <col min="2" max="2" width="45.28515625" customWidth="1"/>
    <col min="3" max="22" width="10.7109375" customWidth="1"/>
    <col min="23" max="42" width="5.7109375" hidden="1" customWidth="1"/>
  </cols>
  <sheetData>
    <row r="2" spans="2:22" ht="19.5" thickBot="1" x14ac:dyDescent="0.3">
      <c r="B2" s="80" t="s">
        <v>39</v>
      </c>
      <c r="C2" s="83"/>
      <c r="D2" s="11"/>
      <c r="E2" s="11"/>
      <c r="F2" s="11"/>
      <c r="G2" s="11"/>
      <c r="H2" s="11"/>
      <c r="I2" s="11"/>
      <c r="J2" s="11"/>
      <c r="K2" s="11"/>
      <c r="L2" s="11"/>
      <c r="M2" s="11"/>
      <c r="N2" s="11"/>
      <c r="O2" s="11"/>
      <c r="P2" s="11"/>
      <c r="Q2" s="11"/>
      <c r="R2" s="11"/>
      <c r="S2" s="11"/>
      <c r="T2" s="11"/>
      <c r="U2" s="11"/>
      <c r="V2" s="11"/>
    </row>
    <row r="3" spans="2:22" ht="74.25" customHeight="1" thickBot="1" x14ac:dyDescent="0.3">
      <c r="B3" s="12" t="s">
        <v>40</v>
      </c>
      <c r="C3" s="84" t="s">
        <v>41</v>
      </c>
      <c r="D3" s="84" t="s">
        <v>42</v>
      </c>
      <c r="E3" s="84" t="s">
        <v>43</v>
      </c>
      <c r="F3" s="84" t="s">
        <v>44</v>
      </c>
      <c r="G3" s="84" t="s">
        <v>45</v>
      </c>
      <c r="H3" s="84" t="s">
        <v>46</v>
      </c>
      <c r="I3" s="84" t="s">
        <v>47</v>
      </c>
      <c r="J3" s="84" t="s">
        <v>48</v>
      </c>
      <c r="K3" s="84" t="s">
        <v>49</v>
      </c>
      <c r="L3" s="84" t="s">
        <v>50</v>
      </c>
      <c r="M3" s="84" t="s">
        <v>51</v>
      </c>
      <c r="N3" s="84" t="s">
        <v>52</v>
      </c>
      <c r="O3" s="84" t="s">
        <v>53</v>
      </c>
      <c r="P3" s="84" t="s">
        <v>54</v>
      </c>
      <c r="Q3" s="84" t="s">
        <v>55</v>
      </c>
      <c r="R3" s="84" t="s">
        <v>56</v>
      </c>
      <c r="S3" s="84" t="s">
        <v>57</v>
      </c>
      <c r="T3" s="85" t="s">
        <v>58</v>
      </c>
      <c r="U3" s="84" t="s">
        <v>110</v>
      </c>
      <c r="V3" s="85" t="s">
        <v>111</v>
      </c>
    </row>
    <row r="4" spans="2:22" ht="30" x14ac:dyDescent="0.25">
      <c r="B4" s="86" t="s">
        <v>59</v>
      </c>
      <c r="C4" s="87">
        <v>4</v>
      </c>
      <c r="D4" s="88">
        <f>C4/C$10*100</f>
        <v>40</v>
      </c>
      <c r="E4" s="87">
        <v>5</v>
      </c>
      <c r="F4" s="88">
        <f>E4/E$10*100</f>
        <v>62.5</v>
      </c>
      <c r="G4" s="87">
        <v>11</v>
      </c>
      <c r="H4" s="88">
        <f>G4/G$10*100</f>
        <v>100</v>
      </c>
      <c r="I4" s="87">
        <v>8</v>
      </c>
      <c r="J4" s="89">
        <f>I4/I$10*100</f>
        <v>88.888888888888886</v>
      </c>
      <c r="K4" s="87">
        <v>8</v>
      </c>
      <c r="L4" s="88">
        <f>K4/K$10*100</f>
        <v>80</v>
      </c>
      <c r="M4" s="87">
        <v>6</v>
      </c>
      <c r="N4" s="89">
        <f t="shared" ref="N4:N9" si="0">M4/M$10*100</f>
        <v>60</v>
      </c>
      <c r="O4" s="87">
        <v>9</v>
      </c>
      <c r="P4" s="89">
        <f>O4/O$10*100</f>
        <v>81.818181818181827</v>
      </c>
      <c r="Q4" s="87">
        <v>8</v>
      </c>
      <c r="R4" s="90">
        <f>Q4/Q$10*100</f>
        <v>72.727272727272734</v>
      </c>
      <c r="S4" s="91">
        <v>5</v>
      </c>
      <c r="T4" s="92">
        <f>S4/S$10*100</f>
        <v>55.555555555555557</v>
      </c>
      <c r="U4" s="91">
        <v>5</v>
      </c>
      <c r="V4" s="92">
        <v>42</v>
      </c>
    </row>
    <row r="5" spans="2:22" ht="48.75" customHeight="1" x14ac:dyDescent="0.25">
      <c r="B5" s="93" t="s">
        <v>60</v>
      </c>
      <c r="C5" s="94">
        <v>3</v>
      </c>
      <c r="D5" s="95">
        <f>C5/C$10*100</f>
        <v>30</v>
      </c>
      <c r="E5" s="94">
        <v>2</v>
      </c>
      <c r="F5" s="95">
        <f>E5/E$10*100</f>
        <v>25</v>
      </c>
      <c r="G5" s="94">
        <v>0</v>
      </c>
      <c r="H5" s="95">
        <f>G5/G$10*100</f>
        <v>0</v>
      </c>
      <c r="I5" s="94">
        <v>0</v>
      </c>
      <c r="J5" s="96">
        <f>I5/I$10*100</f>
        <v>0</v>
      </c>
      <c r="K5" s="94">
        <v>0</v>
      </c>
      <c r="L5" s="95">
        <f>K5/K$10*100</f>
        <v>0</v>
      </c>
      <c r="M5" s="94">
        <v>1</v>
      </c>
      <c r="N5" s="96">
        <f t="shared" si="0"/>
        <v>10</v>
      </c>
      <c r="O5" s="94">
        <v>1</v>
      </c>
      <c r="P5" s="96">
        <f>O5/O$10*100</f>
        <v>9.0909090909090917</v>
      </c>
      <c r="Q5" s="94">
        <v>0</v>
      </c>
      <c r="R5" s="97">
        <f>Q5/Q$10*100</f>
        <v>0</v>
      </c>
      <c r="S5" s="94">
        <v>0</v>
      </c>
      <c r="T5" s="96">
        <f>S5/S$10*100</f>
        <v>0</v>
      </c>
      <c r="U5" s="94">
        <v>2</v>
      </c>
      <c r="V5" s="96">
        <v>17</v>
      </c>
    </row>
    <row r="6" spans="2:22" ht="59.25" customHeight="1" x14ac:dyDescent="0.25">
      <c r="B6" s="93" t="s">
        <v>61</v>
      </c>
      <c r="C6" s="94">
        <v>0</v>
      </c>
      <c r="D6" s="95">
        <f>C6/C$10*100</f>
        <v>0</v>
      </c>
      <c r="E6" s="94">
        <v>0</v>
      </c>
      <c r="F6" s="95">
        <f>E6/E$10*100</f>
        <v>0</v>
      </c>
      <c r="G6" s="94">
        <v>0</v>
      </c>
      <c r="H6" s="95">
        <f>G6/G$10*100</f>
        <v>0</v>
      </c>
      <c r="I6" s="94">
        <v>0</v>
      </c>
      <c r="J6" s="96">
        <f>I6/I$10*100</f>
        <v>0</v>
      </c>
      <c r="K6" s="94">
        <v>0</v>
      </c>
      <c r="L6" s="95">
        <f>K6/K$10*100</f>
        <v>0</v>
      </c>
      <c r="M6" s="94">
        <v>0</v>
      </c>
      <c r="N6" s="96">
        <f t="shared" si="0"/>
        <v>0</v>
      </c>
      <c r="O6" s="94">
        <v>0</v>
      </c>
      <c r="P6" s="96">
        <f>O6/O$10*100</f>
        <v>0</v>
      </c>
      <c r="Q6" s="94">
        <v>0</v>
      </c>
      <c r="R6" s="97">
        <f>Q6/Q$10*100</f>
        <v>0</v>
      </c>
      <c r="S6" s="94">
        <v>0</v>
      </c>
      <c r="T6" s="96">
        <f>S6/S$10*100</f>
        <v>0</v>
      </c>
      <c r="U6" s="94">
        <v>0</v>
      </c>
      <c r="V6" s="96">
        <v>0</v>
      </c>
    </row>
    <row r="7" spans="2:22" ht="48" customHeight="1" x14ac:dyDescent="0.25">
      <c r="B7" s="93" t="s">
        <v>62</v>
      </c>
      <c r="C7" s="94">
        <v>0</v>
      </c>
      <c r="D7" s="95">
        <f>C7/C$10*100</f>
        <v>0</v>
      </c>
      <c r="E7" s="94">
        <v>0</v>
      </c>
      <c r="F7" s="95">
        <f>E7/E$10*100</f>
        <v>0</v>
      </c>
      <c r="G7" s="94">
        <v>0</v>
      </c>
      <c r="H7" s="95">
        <f>G7/G$10*100</f>
        <v>0</v>
      </c>
      <c r="I7" s="94">
        <v>0</v>
      </c>
      <c r="J7" s="96">
        <f>I7/I$10*100</f>
        <v>0</v>
      </c>
      <c r="K7" s="94">
        <v>0</v>
      </c>
      <c r="L7" s="95">
        <f>K7/K$10*100</f>
        <v>0</v>
      </c>
      <c r="M7" s="94">
        <v>0</v>
      </c>
      <c r="N7" s="96">
        <f t="shared" si="0"/>
        <v>0</v>
      </c>
      <c r="O7" s="94">
        <v>0</v>
      </c>
      <c r="P7" s="96">
        <f>O7/O$10*100</f>
        <v>0</v>
      </c>
      <c r="Q7" s="94">
        <v>2</v>
      </c>
      <c r="R7" s="97">
        <f>Q7/Q$10*100</f>
        <v>18.181818181818183</v>
      </c>
      <c r="S7" s="94">
        <v>1</v>
      </c>
      <c r="T7" s="96">
        <f>S7/S$10*100</f>
        <v>11.111111111111111</v>
      </c>
      <c r="U7" s="94">
        <v>4</v>
      </c>
      <c r="V7" s="96">
        <v>33</v>
      </c>
    </row>
    <row r="8" spans="2:22" ht="45" customHeight="1" thickBot="1" x14ac:dyDescent="0.3">
      <c r="B8" s="60" t="s">
        <v>63</v>
      </c>
      <c r="C8" s="98">
        <v>2</v>
      </c>
      <c r="D8" s="99">
        <f>C8/C$10*100</f>
        <v>20</v>
      </c>
      <c r="E8" s="98">
        <v>1</v>
      </c>
      <c r="F8" s="99">
        <f>E8/E$10*100</f>
        <v>12.5</v>
      </c>
      <c r="G8" s="98">
        <v>0</v>
      </c>
      <c r="H8" s="99">
        <f>G8/G$10*100</f>
        <v>0</v>
      </c>
      <c r="I8" s="98">
        <v>1</v>
      </c>
      <c r="J8" s="100">
        <f>I8/I$10*100</f>
        <v>11.111111111111111</v>
      </c>
      <c r="K8" s="98">
        <v>2</v>
      </c>
      <c r="L8" s="99">
        <f>K8/K$10*100</f>
        <v>20</v>
      </c>
      <c r="M8" s="98">
        <v>3</v>
      </c>
      <c r="N8" s="100">
        <f t="shared" si="0"/>
        <v>30</v>
      </c>
      <c r="O8" s="98">
        <v>1</v>
      </c>
      <c r="P8" s="100">
        <f>O8/O$10*100</f>
        <v>9.0909090909090917</v>
      </c>
      <c r="Q8" s="98">
        <v>0</v>
      </c>
      <c r="R8" s="101">
        <f>Q8/Q$10*100</f>
        <v>0</v>
      </c>
      <c r="S8" s="98">
        <v>2</v>
      </c>
      <c r="T8" s="100">
        <f>S8/S$10*100</f>
        <v>22.222222222222221</v>
      </c>
      <c r="U8" s="98">
        <v>1</v>
      </c>
      <c r="V8" s="100">
        <v>8.3000000000000007</v>
      </c>
    </row>
    <row r="9" spans="2:22" x14ac:dyDescent="0.25">
      <c r="B9" s="53" t="s">
        <v>64</v>
      </c>
      <c r="C9" s="102">
        <v>9</v>
      </c>
      <c r="D9" s="103">
        <f>C9/C$10*100</f>
        <v>90</v>
      </c>
      <c r="E9" s="102">
        <v>8</v>
      </c>
      <c r="F9" s="103">
        <f>E9/E$10*100</f>
        <v>100</v>
      </c>
      <c r="G9" s="102">
        <v>11</v>
      </c>
      <c r="H9" s="103">
        <f>G9/G$10*100</f>
        <v>100</v>
      </c>
      <c r="I9" s="102">
        <v>9</v>
      </c>
      <c r="J9" s="104">
        <f>I9/I$10*100</f>
        <v>100</v>
      </c>
      <c r="K9" s="102">
        <v>10</v>
      </c>
      <c r="L9" s="103">
        <f>K9/K$10*100</f>
        <v>100</v>
      </c>
      <c r="M9" s="102">
        <v>10</v>
      </c>
      <c r="N9" s="104">
        <f t="shared" si="0"/>
        <v>100</v>
      </c>
      <c r="O9" s="102">
        <v>11</v>
      </c>
      <c r="P9" s="104">
        <f>O9/O$10*100</f>
        <v>100</v>
      </c>
      <c r="Q9" s="102">
        <v>10</v>
      </c>
      <c r="R9" s="105">
        <f>Q9/Q$10*100</f>
        <v>90.909090909090907</v>
      </c>
      <c r="S9" s="102">
        <v>8</v>
      </c>
      <c r="T9" s="104">
        <f>S9/S$10*100</f>
        <v>88.888888888888886</v>
      </c>
      <c r="U9" s="102">
        <v>12</v>
      </c>
      <c r="V9" s="104">
        <v>100</v>
      </c>
    </row>
    <row r="10" spans="2:22" ht="42" customHeight="1" thickBot="1" x14ac:dyDescent="0.3">
      <c r="B10" s="60" t="s">
        <v>65</v>
      </c>
      <c r="C10" s="98">
        <v>10</v>
      </c>
      <c r="D10" s="62" t="s">
        <v>66</v>
      </c>
      <c r="E10" s="98">
        <v>8</v>
      </c>
      <c r="F10" s="62" t="s">
        <v>66</v>
      </c>
      <c r="G10" s="98">
        <v>11</v>
      </c>
      <c r="H10" s="62" t="s">
        <v>66</v>
      </c>
      <c r="I10" s="98">
        <v>9</v>
      </c>
      <c r="J10" s="63" t="s">
        <v>66</v>
      </c>
      <c r="K10" s="98">
        <v>10</v>
      </c>
      <c r="L10" s="62" t="s">
        <v>66</v>
      </c>
      <c r="M10" s="98">
        <v>10</v>
      </c>
      <c r="N10" s="63" t="s">
        <v>66</v>
      </c>
      <c r="O10" s="98">
        <v>11</v>
      </c>
      <c r="P10" s="63" t="s">
        <v>66</v>
      </c>
      <c r="Q10" s="98">
        <v>11</v>
      </c>
      <c r="R10" s="106" t="s">
        <v>66</v>
      </c>
      <c r="S10" s="98">
        <v>9</v>
      </c>
      <c r="T10" s="63" t="s">
        <v>66</v>
      </c>
      <c r="U10" s="98">
        <v>12</v>
      </c>
      <c r="V10" s="63" t="s">
        <v>66</v>
      </c>
    </row>
    <row r="11" spans="2:22" ht="63" customHeight="1" x14ac:dyDescent="0.25">
      <c r="B11" s="107"/>
      <c r="C11" s="108"/>
      <c r="D11" s="108"/>
      <c r="E11" s="108"/>
      <c r="F11" s="108"/>
      <c r="G11" s="108"/>
      <c r="H11" s="108"/>
      <c r="I11" s="108"/>
      <c r="J11" s="108"/>
      <c r="K11" s="108"/>
      <c r="L11" s="108"/>
      <c r="M11" s="108"/>
      <c r="N11" s="108"/>
      <c r="O11" s="108"/>
      <c r="P11" s="108"/>
      <c r="Q11" s="109"/>
      <c r="R11" s="109"/>
      <c r="S11" s="109"/>
      <c r="T11" s="109"/>
      <c r="U11" s="109"/>
      <c r="V11" s="109"/>
    </row>
    <row r="12" spans="2:22" ht="19.5" thickBot="1" x14ac:dyDescent="0.3">
      <c r="B12" s="83" t="s">
        <v>67</v>
      </c>
      <c r="C12" s="11"/>
      <c r="D12" s="11"/>
      <c r="E12" s="11"/>
      <c r="F12" s="11"/>
      <c r="G12" s="11"/>
      <c r="H12" s="11"/>
      <c r="I12" s="11"/>
      <c r="J12" s="11"/>
      <c r="K12" s="11"/>
      <c r="L12" s="11"/>
      <c r="M12" s="11"/>
      <c r="N12" s="11"/>
      <c r="O12" s="11"/>
      <c r="P12" s="11"/>
      <c r="Q12" s="11"/>
      <c r="R12" s="11"/>
      <c r="S12" s="11"/>
      <c r="T12" s="11"/>
      <c r="U12" s="11"/>
      <c r="V12" s="11"/>
    </row>
    <row r="13" spans="2:22" ht="74.25" customHeight="1" thickBot="1" x14ac:dyDescent="0.3">
      <c r="B13" s="12" t="s">
        <v>68</v>
      </c>
      <c r="C13" s="84" t="s">
        <v>69</v>
      </c>
      <c r="D13" s="84" t="s">
        <v>42</v>
      </c>
      <c r="E13" s="84" t="s">
        <v>43</v>
      </c>
      <c r="F13" s="84" t="s">
        <v>44</v>
      </c>
      <c r="G13" s="84" t="s">
        <v>45</v>
      </c>
      <c r="H13" s="84" t="s">
        <v>46</v>
      </c>
      <c r="I13" s="84" t="s">
        <v>47</v>
      </c>
      <c r="J13" s="84" t="s">
        <v>48</v>
      </c>
      <c r="K13" s="84" t="s">
        <v>49</v>
      </c>
      <c r="L13" s="84" t="s">
        <v>50</v>
      </c>
      <c r="M13" s="84" t="s">
        <v>51</v>
      </c>
      <c r="N13" s="84" t="s">
        <v>52</v>
      </c>
      <c r="O13" s="84" t="s">
        <v>53</v>
      </c>
      <c r="P13" s="84" t="s">
        <v>54</v>
      </c>
      <c r="Q13" s="84" t="s">
        <v>55</v>
      </c>
      <c r="R13" s="110" t="s">
        <v>56</v>
      </c>
      <c r="S13" s="85" t="s">
        <v>57</v>
      </c>
      <c r="T13" s="111" t="s">
        <v>58</v>
      </c>
      <c r="U13" s="85" t="s">
        <v>110</v>
      </c>
      <c r="V13" s="111" t="s">
        <v>111</v>
      </c>
    </row>
    <row r="14" spans="2:22" ht="45" x14ac:dyDescent="0.25">
      <c r="B14" s="86" t="s">
        <v>65</v>
      </c>
      <c r="C14" s="91">
        <f>IF(ISBLANK(C10),"",IF(C10=0,"0",C10))</f>
        <v>10</v>
      </c>
      <c r="D14" s="92" t="s">
        <v>66</v>
      </c>
      <c r="E14" s="91">
        <f>IF(ISBLANK(E10),"",IF(E10=0,"0",E10))</f>
        <v>8</v>
      </c>
      <c r="F14" s="96" t="s">
        <v>66</v>
      </c>
      <c r="G14" s="91">
        <f>IF(ISBLANK(G10),"",IF(G10=0,"0",G10))</f>
        <v>11</v>
      </c>
      <c r="H14" s="96" t="s">
        <v>66</v>
      </c>
      <c r="I14" s="91">
        <f>IF(ISBLANK(I10),"",IF(I10=0,"0",I10))</f>
        <v>9</v>
      </c>
      <c r="J14" s="96" t="s">
        <v>66</v>
      </c>
      <c r="K14" s="91">
        <f>IF(ISBLANK(K10),"",IF(K10=0,"0",K10))</f>
        <v>10</v>
      </c>
      <c r="L14" s="96" t="s">
        <v>66</v>
      </c>
      <c r="M14" s="91">
        <v>10</v>
      </c>
      <c r="N14" s="96" t="s">
        <v>66</v>
      </c>
      <c r="O14" s="123">
        <f>IF(ISBLANK(O10),"",IF(O10=0,"0",O10))</f>
        <v>11</v>
      </c>
      <c r="P14" s="96" t="s">
        <v>66</v>
      </c>
      <c r="Q14" s="123">
        <v>10</v>
      </c>
      <c r="R14" s="96" t="s">
        <v>66</v>
      </c>
      <c r="S14" s="91">
        <f>IF(ISBLANK(S10),"",IF(S10=0,"0",S10))</f>
        <v>9</v>
      </c>
      <c r="T14" s="96" t="s">
        <v>66</v>
      </c>
      <c r="U14" s="91">
        <f>IF(ISBLANK(U10),"",IF(U10=0,"0",U10))</f>
        <v>12</v>
      </c>
      <c r="V14" s="96" t="s">
        <v>66</v>
      </c>
    </row>
    <row r="15" spans="2:22" x14ac:dyDescent="0.25">
      <c r="B15" s="93" t="s">
        <v>70</v>
      </c>
      <c r="C15" s="114">
        <v>8</v>
      </c>
      <c r="D15" s="113">
        <f>C15/C$14*100</f>
        <v>80</v>
      </c>
      <c r="E15" s="114">
        <v>7</v>
      </c>
      <c r="F15" s="113">
        <f>E15/E$14*100</f>
        <v>87.5</v>
      </c>
      <c r="G15" s="114">
        <v>11</v>
      </c>
      <c r="H15" s="113">
        <f>G15/G$14*100</f>
        <v>100</v>
      </c>
      <c r="I15" s="114">
        <v>9</v>
      </c>
      <c r="J15" s="113">
        <f>I15/I$14*100</f>
        <v>100</v>
      </c>
      <c r="K15" s="114">
        <v>10</v>
      </c>
      <c r="L15" s="113">
        <f>K15/K$14*100</f>
        <v>100</v>
      </c>
      <c r="M15" s="114">
        <v>10</v>
      </c>
      <c r="N15" s="113">
        <f>M15/M$14*100</f>
        <v>100</v>
      </c>
      <c r="O15" s="94">
        <v>11</v>
      </c>
      <c r="P15" s="113">
        <f>O15/O$14*100</f>
        <v>100</v>
      </c>
      <c r="Q15" s="94">
        <v>10</v>
      </c>
      <c r="R15" s="113">
        <f>Q15/Q$14*100</f>
        <v>100</v>
      </c>
      <c r="S15" s="112">
        <v>8</v>
      </c>
      <c r="T15" s="113">
        <f>S15/S$14*100</f>
        <v>88.888888888888886</v>
      </c>
      <c r="U15" s="112">
        <v>12</v>
      </c>
      <c r="V15" s="113">
        <f>U15/U$14*100</f>
        <v>100</v>
      </c>
    </row>
    <row r="16" spans="2:22" ht="31.5" customHeight="1" thickBot="1" x14ac:dyDescent="0.3">
      <c r="B16" s="115" t="s">
        <v>71</v>
      </c>
      <c r="C16" s="116">
        <v>0</v>
      </c>
      <c r="D16" s="57">
        <f>C16/C$14*100</f>
        <v>0</v>
      </c>
      <c r="E16" s="116">
        <v>0</v>
      </c>
      <c r="F16" s="57">
        <f>E16/E$14*100</f>
        <v>0</v>
      </c>
      <c r="G16" s="116">
        <v>0</v>
      </c>
      <c r="H16" s="57">
        <f>G16/G$14*100</f>
        <v>0</v>
      </c>
      <c r="I16" s="116">
        <v>0</v>
      </c>
      <c r="J16" s="57">
        <f>I16/I$14*100</f>
        <v>0</v>
      </c>
      <c r="K16" s="116">
        <v>0</v>
      </c>
      <c r="L16" s="57">
        <f>K16/K$14*100</f>
        <v>0</v>
      </c>
      <c r="M16" s="116">
        <v>0</v>
      </c>
      <c r="N16" s="57">
        <f>M16/M$14*100</f>
        <v>0</v>
      </c>
      <c r="O16" s="102">
        <v>0</v>
      </c>
      <c r="P16" s="57">
        <f>O16/O$14*100</f>
        <v>0</v>
      </c>
      <c r="Q16" s="141">
        <v>0</v>
      </c>
      <c r="R16" s="142">
        <f>Q16/Q$14*100</f>
        <v>0</v>
      </c>
      <c r="S16" s="143">
        <v>0</v>
      </c>
      <c r="T16" s="142">
        <f>S16/S$14*100</f>
        <v>0</v>
      </c>
      <c r="U16" s="143">
        <v>0</v>
      </c>
      <c r="V16" s="142">
        <f>U16/U$14*100</f>
        <v>0</v>
      </c>
    </row>
    <row r="17" spans="2:22" ht="51" customHeight="1" x14ac:dyDescent="0.25">
      <c r="B17" s="117" t="s">
        <v>72</v>
      </c>
      <c r="C17" s="117"/>
      <c r="D17" s="117"/>
      <c r="E17" s="117"/>
      <c r="F17" s="117"/>
      <c r="G17" s="117"/>
      <c r="H17" s="117"/>
      <c r="I17" s="117"/>
      <c r="J17" s="117"/>
      <c r="K17" s="117"/>
      <c r="L17" s="117"/>
      <c r="M17" s="117"/>
      <c r="N17" s="117"/>
      <c r="O17" s="117"/>
      <c r="P17" s="117"/>
      <c r="Q17" s="68"/>
      <c r="R17" s="68"/>
      <c r="S17" s="68"/>
      <c r="T17" s="68"/>
      <c r="U17" s="68"/>
      <c r="V17" s="68"/>
    </row>
  </sheetData>
  <hyperlinks>
    <hyperlink ref="B16" location="Internships!B17" display="Students who obtained half-time internships* (if applicable)" xr:uid="{00000000-0004-0000-0300-000000000000}"/>
  </hyperlinks>
  <pageMargins left="0.7" right="0.7" top="0.75" bottom="0.75" header="0" footer="0"/>
  <pageSetup orientation="portrait" r:id="rId1"/>
  <tableParts count="2">
    <tablePart r:id="rId2"/>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3F3151"/>
    <pageSetUpPr fitToPage="1"/>
  </sheetPr>
  <dimension ref="B2:V7"/>
  <sheetViews>
    <sheetView tabSelected="1" workbookViewId="0">
      <selection activeCell="Q7" sqref="Q7"/>
    </sheetView>
  </sheetViews>
  <sheetFormatPr defaultColWidth="14.42578125" defaultRowHeight="15" customHeight="1" x14ac:dyDescent="0.25"/>
  <cols>
    <col min="1" max="1" width="3.7109375" customWidth="1"/>
    <col min="2" max="2" width="25.85546875" customWidth="1"/>
    <col min="3" max="3" width="11.28515625" customWidth="1"/>
    <col min="4" max="4" width="12.140625" customWidth="1"/>
    <col min="5" max="5" width="11.5703125" customWidth="1"/>
    <col min="6" max="6" width="11.28515625" customWidth="1"/>
    <col min="7" max="8" width="11.7109375" customWidth="1"/>
    <col min="9" max="9" width="11.5703125" customWidth="1"/>
    <col min="10" max="10" width="12.140625" customWidth="1"/>
    <col min="11" max="11" width="12" customWidth="1"/>
    <col min="12" max="12" width="12.140625" customWidth="1"/>
    <col min="13" max="13" width="12" customWidth="1"/>
    <col min="14" max="15" width="11.5703125" customWidth="1"/>
    <col min="16" max="16" width="11.42578125" customWidth="1"/>
    <col min="17" max="17" width="12" customWidth="1"/>
    <col min="18" max="19" width="11.85546875" customWidth="1"/>
    <col min="20" max="20" width="12.140625" customWidth="1"/>
    <col min="21" max="21" width="11.42578125" customWidth="1"/>
    <col min="22" max="22" width="12" customWidth="1"/>
    <col min="23" max="26" width="5.7109375" customWidth="1"/>
  </cols>
  <sheetData>
    <row r="2" spans="2:22" ht="18.75" x14ac:dyDescent="0.25">
      <c r="B2" s="80" t="s">
        <v>73</v>
      </c>
      <c r="C2" s="31"/>
      <c r="D2" s="31"/>
      <c r="E2" s="31"/>
      <c r="F2" s="31"/>
      <c r="G2" s="31"/>
      <c r="H2" s="31"/>
      <c r="I2" s="31"/>
      <c r="J2" s="31"/>
      <c r="K2" s="31"/>
      <c r="L2" s="31"/>
      <c r="M2" s="31"/>
      <c r="N2" s="31"/>
      <c r="O2" s="31"/>
      <c r="P2" s="31"/>
      <c r="Q2" s="31"/>
      <c r="R2" s="31"/>
      <c r="S2" s="31"/>
      <c r="T2" s="31"/>
      <c r="U2" s="118"/>
      <c r="V2" s="118"/>
    </row>
    <row r="3" spans="2:22" ht="77.25" customHeight="1" x14ac:dyDescent="0.25">
      <c r="B3" s="119" t="s">
        <v>74</v>
      </c>
      <c r="C3" s="120" t="s">
        <v>75</v>
      </c>
      <c r="D3" s="120" t="s">
        <v>76</v>
      </c>
      <c r="E3" s="120" t="s">
        <v>77</v>
      </c>
      <c r="F3" s="120" t="s">
        <v>78</v>
      </c>
      <c r="G3" s="120" t="s">
        <v>79</v>
      </c>
      <c r="H3" s="120" t="s">
        <v>80</v>
      </c>
      <c r="I3" s="120" t="s">
        <v>81</v>
      </c>
      <c r="J3" s="120" t="s">
        <v>82</v>
      </c>
      <c r="K3" s="120" t="s">
        <v>83</v>
      </c>
      <c r="L3" s="120" t="s">
        <v>84</v>
      </c>
      <c r="M3" s="120" t="s">
        <v>85</v>
      </c>
      <c r="N3" s="120" t="s">
        <v>86</v>
      </c>
      <c r="O3" s="120" t="s">
        <v>87</v>
      </c>
      <c r="P3" s="120" t="s">
        <v>88</v>
      </c>
      <c r="Q3" s="120" t="s">
        <v>89</v>
      </c>
      <c r="R3" s="121" t="s">
        <v>90</v>
      </c>
      <c r="S3" s="120" t="s">
        <v>91</v>
      </c>
      <c r="T3" s="122" t="s">
        <v>92</v>
      </c>
      <c r="U3" s="120" t="s">
        <v>112</v>
      </c>
      <c r="V3" s="122" t="s">
        <v>113</v>
      </c>
    </row>
    <row r="4" spans="2:22" ht="51.75" customHeight="1" x14ac:dyDescent="0.25">
      <c r="B4" s="86" t="s">
        <v>93</v>
      </c>
      <c r="C4" s="123">
        <v>10</v>
      </c>
      <c r="D4" s="123" t="s">
        <v>66</v>
      </c>
      <c r="E4" s="123">
        <v>10</v>
      </c>
      <c r="F4" s="123" t="s">
        <v>66</v>
      </c>
      <c r="G4" s="123">
        <v>12</v>
      </c>
      <c r="H4" s="123" t="s">
        <v>66</v>
      </c>
      <c r="I4" s="123">
        <v>13</v>
      </c>
      <c r="J4" s="123" t="s">
        <v>66</v>
      </c>
      <c r="K4" s="123">
        <v>12</v>
      </c>
      <c r="L4" s="123" t="s">
        <v>66</v>
      </c>
      <c r="M4" s="123">
        <v>10</v>
      </c>
      <c r="N4" s="123" t="s">
        <v>66</v>
      </c>
      <c r="O4" s="123">
        <v>14</v>
      </c>
      <c r="P4" s="123" t="s">
        <v>66</v>
      </c>
      <c r="Q4" s="123">
        <v>13</v>
      </c>
      <c r="R4" s="124" t="s">
        <v>66</v>
      </c>
      <c r="S4" s="125">
        <v>13</v>
      </c>
      <c r="T4" s="126" t="s">
        <v>66</v>
      </c>
      <c r="U4" s="125">
        <v>13</v>
      </c>
      <c r="V4" s="126" t="s">
        <v>66</v>
      </c>
    </row>
    <row r="5" spans="2:22" ht="47.25" customHeight="1" x14ac:dyDescent="0.25">
      <c r="B5" s="93" t="s">
        <v>94</v>
      </c>
      <c r="C5" s="94">
        <v>9</v>
      </c>
      <c r="D5" s="94">
        <f t="shared" ref="D5:D7" si="0">C5/C$4*100</f>
        <v>90</v>
      </c>
      <c r="E5" s="94">
        <v>9</v>
      </c>
      <c r="F5" s="94">
        <f t="shared" ref="F5:F7" si="1">E5/E$4*100</f>
        <v>90</v>
      </c>
      <c r="G5" s="94">
        <v>10</v>
      </c>
      <c r="H5" s="94">
        <f>G5/G$4*100</f>
        <v>83.333333333333343</v>
      </c>
      <c r="I5" s="94">
        <v>10</v>
      </c>
      <c r="J5" s="94">
        <f>ROUND(I5/I$4*100, 2)</f>
        <v>76.92</v>
      </c>
      <c r="K5" s="94">
        <v>9</v>
      </c>
      <c r="L5" s="94">
        <f t="shared" ref="L5:L7" si="2">K5/K$4*100</f>
        <v>75</v>
      </c>
      <c r="M5" s="94">
        <v>6</v>
      </c>
      <c r="N5" s="94">
        <f t="shared" ref="N5:N7" si="3">M5/M$4*100</f>
        <v>60</v>
      </c>
      <c r="O5" s="94">
        <v>0</v>
      </c>
      <c r="P5" s="94">
        <f t="shared" ref="P5:P7" si="4">O5/O$4*100</f>
        <v>0</v>
      </c>
      <c r="Q5" s="94">
        <v>0</v>
      </c>
      <c r="R5" s="127">
        <f>Q5/Q$4*100</f>
        <v>0</v>
      </c>
      <c r="S5" s="128">
        <v>0</v>
      </c>
      <c r="T5" s="129">
        <f t="shared" ref="T5:T7" si="5">S5/S$4*100</f>
        <v>0</v>
      </c>
      <c r="U5" s="128">
        <v>0</v>
      </c>
      <c r="V5" s="129">
        <f t="shared" ref="V5:V7" si="6">U5/U$4*100</f>
        <v>0</v>
      </c>
    </row>
    <row r="6" spans="2:22" ht="32.25" customHeight="1" x14ac:dyDescent="0.25">
      <c r="B6" s="93" t="s">
        <v>95</v>
      </c>
      <c r="C6" s="94">
        <v>0</v>
      </c>
      <c r="D6" s="94">
        <f t="shared" si="0"/>
        <v>0</v>
      </c>
      <c r="E6" s="94">
        <v>0</v>
      </c>
      <c r="F6" s="94">
        <f t="shared" si="1"/>
        <v>0</v>
      </c>
      <c r="G6" s="94">
        <v>0</v>
      </c>
      <c r="H6" s="94">
        <f t="shared" ref="H6:H7" si="7">ROUND(G6/G$4*100, 2)</f>
        <v>0</v>
      </c>
      <c r="I6" s="94">
        <v>1</v>
      </c>
      <c r="J6" s="94">
        <f t="shared" ref="J6:J7" si="8">ROUND(I6/I$4*100, 2)</f>
        <v>7.69</v>
      </c>
      <c r="K6" s="94">
        <v>3</v>
      </c>
      <c r="L6" s="94">
        <f t="shared" si="2"/>
        <v>25</v>
      </c>
      <c r="M6" s="94">
        <v>1</v>
      </c>
      <c r="N6" s="94">
        <f t="shared" si="3"/>
        <v>10</v>
      </c>
      <c r="O6" s="94">
        <v>14</v>
      </c>
      <c r="P6" s="94">
        <f t="shared" si="4"/>
        <v>100</v>
      </c>
      <c r="Q6" s="94">
        <v>8</v>
      </c>
      <c r="R6" s="127">
        <f t="shared" ref="R6:R7" si="9">ROUND(Q6/Q$4*100, 2)</f>
        <v>61.54</v>
      </c>
      <c r="S6" s="128">
        <v>13</v>
      </c>
      <c r="T6" s="129">
        <f t="shared" si="5"/>
        <v>100</v>
      </c>
      <c r="U6" s="128">
        <v>13</v>
      </c>
      <c r="V6" s="129">
        <f t="shared" si="6"/>
        <v>100</v>
      </c>
    </row>
    <row r="7" spans="2:22" ht="49.5" customHeight="1" x14ac:dyDescent="0.25">
      <c r="B7" s="60" t="s">
        <v>96</v>
      </c>
      <c r="C7" s="98">
        <v>1</v>
      </c>
      <c r="D7" s="98">
        <f t="shared" si="0"/>
        <v>10</v>
      </c>
      <c r="E7" s="98">
        <v>1</v>
      </c>
      <c r="F7" s="98">
        <f t="shared" si="1"/>
        <v>10</v>
      </c>
      <c r="G7" s="98">
        <v>2</v>
      </c>
      <c r="H7" s="98">
        <f t="shared" si="7"/>
        <v>16.670000000000002</v>
      </c>
      <c r="I7" s="98">
        <v>2</v>
      </c>
      <c r="J7" s="98">
        <f t="shared" si="8"/>
        <v>15.38</v>
      </c>
      <c r="K7" s="98">
        <v>0</v>
      </c>
      <c r="L7" s="98">
        <f t="shared" si="2"/>
        <v>0</v>
      </c>
      <c r="M7" s="98">
        <v>3</v>
      </c>
      <c r="N7" s="98">
        <f t="shared" si="3"/>
        <v>30</v>
      </c>
      <c r="O7" s="98">
        <v>0</v>
      </c>
      <c r="P7" s="98">
        <f t="shared" si="4"/>
        <v>0</v>
      </c>
      <c r="Q7" s="98">
        <v>5</v>
      </c>
      <c r="R7" s="130">
        <f t="shared" si="9"/>
        <v>38.46</v>
      </c>
      <c r="S7" s="131">
        <v>0</v>
      </c>
      <c r="T7" s="132">
        <f t="shared" si="5"/>
        <v>0</v>
      </c>
      <c r="U7" s="131">
        <v>0</v>
      </c>
      <c r="V7" s="132">
        <f t="shared" si="6"/>
        <v>0</v>
      </c>
    </row>
  </sheetData>
  <pageMargins left="0.7" right="0.7" top="0.75" bottom="0.75" header="0" footer="0"/>
  <pageSetup orientation="landscape"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C09"/>
    <pageSetUpPr fitToPage="1"/>
  </sheetPr>
  <dimension ref="B2:C6"/>
  <sheetViews>
    <sheetView workbookViewId="0">
      <selection activeCell="C6" sqref="C6"/>
    </sheetView>
  </sheetViews>
  <sheetFormatPr defaultColWidth="14.42578125" defaultRowHeight="15" customHeight="1" x14ac:dyDescent="0.25"/>
  <cols>
    <col min="1" max="1" width="3.42578125" customWidth="1"/>
    <col min="2" max="2" width="58.28515625" customWidth="1"/>
    <col min="3" max="3" width="24.140625" customWidth="1"/>
    <col min="4" max="26" width="9.140625" customWidth="1"/>
  </cols>
  <sheetData>
    <row r="2" spans="2:3" ht="18" customHeight="1" x14ac:dyDescent="0.25">
      <c r="B2" s="80" t="s">
        <v>97</v>
      </c>
      <c r="C2" s="3"/>
    </row>
    <row r="3" spans="2:3" x14ac:dyDescent="0.25">
      <c r="B3" s="137" t="s">
        <v>7</v>
      </c>
      <c r="C3" s="138" t="s">
        <v>114</v>
      </c>
    </row>
    <row r="4" spans="2:3" ht="30" x14ac:dyDescent="0.25">
      <c r="B4" s="134" t="s">
        <v>98</v>
      </c>
      <c r="C4" s="135">
        <v>80</v>
      </c>
    </row>
    <row r="5" spans="2:3" ht="30" x14ac:dyDescent="0.25">
      <c r="B5" s="134" t="s">
        <v>99</v>
      </c>
      <c r="C5" s="135">
        <v>66</v>
      </c>
    </row>
    <row r="6" spans="2:3" ht="15" customHeight="1" x14ac:dyDescent="0.25">
      <c r="B6" s="134" t="s">
        <v>100</v>
      </c>
      <c r="C6" s="136">
        <f>C5/C4</f>
        <v>0.82499999999999996</v>
      </c>
    </row>
  </sheetData>
  <conditionalFormatting sqref="C4:C6">
    <cfRule type="expression" dxfId="30" priority="1">
      <formula>$C$5&gt;$C$4</formula>
    </cfRule>
  </conditionalFormatting>
  <pageMargins left="0.7" right="0.7" top="0.75" bottom="0.75" header="0" footer="0"/>
  <pageSetup orientation="landscape"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2"/>
  <sheetViews>
    <sheetView workbookViewId="0"/>
  </sheetViews>
  <sheetFormatPr defaultColWidth="14.42578125" defaultRowHeight="15" customHeight="1" x14ac:dyDescent="0.25"/>
  <cols>
    <col min="1" max="26" width="8.7109375" customWidth="1"/>
  </cols>
  <sheetData>
    <row r="1" spans="1:1" x14ac:dyDescent="0.25">
      <c r="A1" s="133" t="s">
        <v>101</v>
      </c>
    </row>
    <row r="2" spans="1:1" x14ac:dyDescent="0.25">
      <c r="A2" s="133" t="s">
        <v>102</v>
      </c>
    </row>
  </sheetData>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C1EAA6F6930FC4E8703664D87E23462" ma:contentTypeVersion="14" ma:contentTypeDescription="Create a new document." ma:contentTypeScope="" ma:versionID="f04e6868800fcded0dafdb806faf4892">
  <xsd:schema xmlns:xsd="http://www.w3.org/2001/XMLSchema" xmlns:xs="http://www.w3.org/2001/XMLSchema" xmlns:p="http://schemas.microsoft.com/office/2006/metadata/properties" xmlns:ns3="3986d7ab-5c7d-488f-814d-802b69dc5b60" targetNamespace="http://schemas.microsoft.com/office/2006/metadata/properties" ma:root="true" ma:fieldsID="4705c47257fcecdebd91ed79adf82f4b" ns3:_="">
    <xsd:import namespace="3986d7ab-5c7d-488f-814d-802b69dc5b60"/>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SearchProperties" minOccurs="0"/>
                <xsd:element ref="ns3:MediaServiceObjectDetectorVersions" minOccurs="0"/>
                <xsd:element ref="ns3:MediaServiceSystemTags" minOccurs="0"/>
                <xsd:element ref="ns3:MediaServiceOCR" minOccurs="0"/>
                <xsd:element ref="ns3:MediaServiceGenerationTime" minOccurs="0"/>
                <xsd:element ref="ns3:MediaServiceEventHashCode" minOccurs="0"/>
                <xsd:element ref="ns3:MediaLengthInSeconds" minOccurs="0"/>
                <xsd:element ref="ns3:MediaServiceLocation"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86d7ab-5c7d-488f-814d-802b69dc5b6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ystemTags" ma:index="15" nillable="true" ma:displayName="MediaServiceSystemTags" ma:hidden="true" ma:internalName="MediaServiceSystemTags" ma:readOnly="true">
      <xsd:simpleType>
        <xsd:restriction base="dms:Note"/>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_activity" ma:index="21" nillable="true" ma:displayName="_activity" ma:hidden="true" ma:internalName="_activity">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3986d7ab-5c7d-488f-814d-802b69dc5b60" xsi:nil="true"/>
  </documentManagement>
</p:properties>
</file>

<file path=customXml/itemProps1.xml><?xml version="1.0" encoding="utf-8"?>
<ds:datastoreItem xmlns:ds="http://schemas.openxmlformats.org/officeDocument/2006/customXml" ds:itemID="{7621CA25-7CFB-4324-B908-6DA246DEAD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986d7ab-5c7d-488f-814d-802b69dc5b6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7F86ACB-34AA-40C9-9BE0-F422BB50F8A7}">
  <ds:schemaRefs>
    <ds:schemaRef ds:uri="http://schemas.microsoft.com/sharepoint/v3/contenttype/forms"/>
  </ds:schemaRefs>
</ds:datastoreItem>
</file>

<file path=customXml/itemProps3.xml><?xml version="1.0" encoding="utf-8"?>
<ds:datastoreItem xmlns:ds="http://schemas.openxmlformats.org/officeDocument/2006/customXml" ds:itemID="{C07C3BA5-C85E-4560-9C3D-2C1A0092BED8}">
  <ds:schemaRefs>
    <ds:schemaRef ds:uri="http://purl.org/dc/terms/"/>
    <ds:schemaRef ds:uri="http://www.w3.org/XML/1998/namespace"/>
    <ds:schemaRef ds:uri="http://schemas.openxmlformats.org/package/2006/metadata/core-properties"/>
    <ds:schemaRef ds:uri="http://purl.org/dc/elements/1.1/"/>
    <ds:schemaRef ds:uri="http://schemas.microsoft.com/office/infopath/2007/PartnerControls"/>
    <ds:schemaRef ds:uri="http://purl.org/dc/dcmitype/"/>
    <ds:schemaRef ds:uri="http://schemas.microsoft.com/office/2006/documentManagement/types"/>
    <ds:schemaRef ds:uri="http://schemas.microsoft.com/office/2006/metadata/properties"/>
    <ds:schemaRef ds:uri="3986d7ab-5c7d-488f-814d-802b69dc5b6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Program Disclosures</vt:lpstr>
      <vt:lpstr>Time to Completion</vt:lpstr>
      <vt:lpstr>Program Costs</vt:lpstr>
      <vt:lpstr>Internships</vt:lpstr>
      <vt:lpstr>Attrition</vt:lpstr>
      <vt:lpstr>Licensure</vt: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Gioia, Sarah</dc:creator>
  <cp:lastModifiedBy>Jennifer Lerner (Faculty)</cp:lastModifiedBy>
  <dcterms:created xsi:type="dcterms:W3CDTF">2012-01-26T19:32:49Z</dcterms:created>
  <dcterms:modified xsi:type="dcterms:W3CDTF">2025-09-25T18:48:31Z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0x010100CC1EAA6F6930FC4E8703664D87E23462</vt:lpwstr>
  </property>
</Properties>
</file>